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7"/>
  <workbookPr defaultThemeVersion="202300"/>
  <mc:AlternateContent xmlns:mc="http://schemas.openxmlformats.org/markup-compatibility/2006">
    <mc:Choice Requires="x15">
      <x15ac:absPath xmlns:x15ac="http://schemas.microsoft.com/office/spreadsheetml/2010/11/ac" url="/Users/advertisingdirector/Downloads/"/>
    </mc:Choice>
  </mc:AlternateContent>
  <xr:revisionPtr revIDLastSave="0" documentId="13_ncr:1_{85B06CF1-75B6-4D40-BEE0-AD7D6333F75F}" xr6:coauthVersionLast="47" xr6:coauthVersionMax="47" xr10:uidLastSave="{00000000-0000-0000-0000-000000000000}"/>
  <bookViews>
    <workbookView xWindow="0" yWindow="0" windowWidth="35840" windowHeight="22400" xr2:uid="{3C845F10-E5F5-3C41-846B-7BCCC4707000}"/>
  </bookViews>
  <sheets>
    <sheet name="Factoring Cost Calculator" sheetId="2" r:id="rId1"/>
    <sheet name="Summary Analysis"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 l="1"/>
  <c r="P6" i="2"/>
  <c r="O6" i="2"/>
  <c r="G6" i="2"/>
  <c r="R6" i="2" s="1"/>
  <c r="F20" i="2"/>
  <c r="K20" i="2" s="1"/>
  <c r="L20" i="2" s="1"/>
  <c r="G20" i="2"/>
  <c r="H20" i="2" s="1"/>
  <c r="F21" i="2"/>
  <c r="K21" i="2" s="1"/>
  <c r="L21" i="2" s="1"/>
  <c r="G21" i="2"/>
  <c r="H21" i="2" s="1"/>
  <c r="F22" i="2"/>
  <c r="K22" i="2" s="1"/>
  <c r="L22" i="2" s="1"/>
  <c r="G22" i="2"/>
  <c r="H22" i="2" s="1"/>
  <c r="F23" i="2"/>
  <c r="K23" i="2" s="1"/>
  <c r="L23" i="2" s="1"/>
  <c r="G23" i="2"/>
  <c r="H23" i="2" s="1"/>
  <c r="F24" i="2"/>
  <c r="K24" i="2" s="1"/>
  <c r="L24" i="2" s="1"/>
  <c r="G24" i="2"/>
  <c r="H24" i="2" s="1"/>
  <c r="F25" i="2"/>
  <c r="K25" i="2" s="1"/>
  <c r="L25" i="2" s="1"/>
  <c r="G25" i="2"/>
  <c r="H25" i="2" s="1"/>
  <c r="F26" i="2"/>
  <c r="K26" i="2" s="1"/>
  <c r="L26" i="2" s="1"/>
  <c r="G26" i="2"/>
  <c r="H26" i="2" s="1"/>
  <c r="F27" i="2"/>
  <c r="K27" i="2" s="1"/>
  <c r="L27" i="2" s="1"/>
  <c r="G27" i="2"/>
  <c r="H27" i="2" s="1"/>
  <c r="F28" i="2"/>
  <c r="K28" i="2" s="1"/>
  <c r="L28" i="2" s="1"/>
  <c r="G28" i="2"/>
  <c r="H28" i="2" s="1"/>
  <c r="F29" i="2"/>
  <c r="K29" i="2" s="1"/>
  <c r="L29" i="2" s="1"/>
  <c r="G29" i="2"/>
  <c r="H29" i="2" s="1"/>
  <c r="F30" i="2"/>
  <c r="K30" i="2" s="1"/>
  <c r="L30" i="2" s="1"/>
  <c r="G30" i="2"/>
  <c r="H30" i="2" s="1"/>
  <c r="F31" i="2"/>
  <c r="K31" i="2" s="1"/>
  <c r="L31" i="2" s="1"/>
  <c r="G31" i="2"/>
  <c r="H31" i="2"/>
  <c r="I31" i="2" s="1"/>
  <c r="F32" i="2"/>
  <c r="K32" i="2" s="1"/>
  <c r="L32" i="2" s="1"/>
  <c r="G32" i="2"/>
  <c r="H32" i="2" s="1"/>
  <c r="F33" i="2"/>
  <c r="K33" i="2" s="1"/>
  <c r="L33" i="2" s="1"/>
  <c r="G33" i="2"/>
  <c r="H33" i="2" s="1"/>
  <c r="F34" i="2"/>
  <c r="K34" i="2" s="1"/>
  <c r="L34" i="2" s="1"/>
  <c r="G34" i="2"/>
  <c r="H34" i="2" s="1"/>
  <c r="F35" i="2"/>
  <c r="G35" i="2"/>
  <c r="H35" i="2" s="1"/>
  <c r="K35" i="2"/>
  <c r="L35" i="2" s="1"/>
  <c r="F36" i="2"/>
  <c r="G36" i="2"/>
  <c r="H36" i="2" s="1"/>
  <c r="K36" i="2"/>
  <c r="L36" i="2"/>
  <c r="F37" i="2"/>
  <c r="K37" i="2" s="1"/>
  <c r="L37" i="2" s="1"/>
  <c r="G37" i="2"/>
  <c r="H37" i="2"/>
  <c r="I37" i="2" s="1"/>
  <c r="J37" i="2"/>
  <c r="F38" i="2"/>
  <c r="K38" i="2" s="1"/>
  <c r="L38" i="2" s="1"/>
  <c r="G38" i="2"/>
  <c r="H38" i="2" s="1"/>
  <c r="F39" i="2"/>
  <c r="K39" i="2" s="1"/>
  <c r="L39" i="2" s="1"/>
  <c r="G39" i="2"/>
  <c r="H39" i="2" s="1"/>
  <c r="F40" i="2"/>
  <c r="K40" i="2" s="1"/>
  <c r="L40" i="2" s="1"/>
  <c r="G40" i="2"/>
  <c r="H40" i="2"/>
  <c r="J40" i="2" s="1"/>
  <c r="F41" i="2"/>
  <c r="K41" i="2" s="1"/>
  <c r="L41" i="2" s="1"/>
  <c r="G41" i="2"/>
  <c r="H41" i="2" s="1"/>
  <c r="F42" i="2"/>
  <c r="K42" i="2" s="1"/>
  <c r="L42" i="2" s="1"/>
  <c r="G42" i="2"/>
  <c r="H42" i="2" s="1"/>
  <c r="I42" i="2" s="1"/>
  <c r="F43" i="2"/>
  <c r="K43" i="2" s="1"/>
  <c r="L43" i="2" s="1"/>
  <c r="G43" i="2"/>
  <c r="H43" i="2"/>
  <c r="I43" i="2" s="1"/>
  <c r="J43" i="2"/>
  <c r="F44" i="2"/>
  <c r="K44" i="2" s="1"/>
  <c r="L44" i="2" s="1"/>
  <c r="G44" i="2"/>
  <c r="H44" i="2" s="1"/>
  <c r="I44" i="2" s="1"/>
  <c r="F45" i="2"/>
  <c r="K45" i="2" s="1"/>
  <c r="L45" i="2" s="1"/>
  <c r="G45" i="2"/>
  <c r="H45" i="2" s="1"/>
  <c r="F46" i="2"/>
  <c r="K46" i="2" s="1"/>
  <c r="L46" i="2" s="1"/>
  <c r="G46" i="2"/>
  <c r="H46" i="2"/>
  <c r="I46" i="2" s="1"/>
  <c r="J46" i="2"/>
  <c r="F47" i="2"/>
  <c r="K47" i="2" s="1"/>
  <c r="L47" i="2" s="1"/>
  <c r="G47" i="2"/>
  <c r="H47" i="2" s="1"/>
  <c r="I47" i="2" s="1"/>
  <c r="F48" i="2"/>
  <c r="K48" i="2" s="1"/>
  <c r="L48" i="2" s="1"/>
  <c r="G48" i="2"/>
  <c r="H48" i="2" s="1"/>
  <c r="F49" i="2"/>
  <c r="K49" i="2" s="1"/>
  <c r="L49" i="2" s="1"/>
  <c r="G49" i="2"/>
  <c r="H49" i="2" s="1"/>
  <c r="F50" i="2"/>
  <c r="K50" i="2" s="1"/>
  <c r="L50" i="2" s="1"/>
  <c r="G50" i="2"/>
  <c r="H50" i="2" s="1"/>
  <c r="F51" i="2"/>
  <c r="K51" i="2" s="1"/>
  <c r="L51" i="2" s="1"/>
  <c r="G51" i="2"/>
  <c r="H51" i="2" s="1"/>
  <c r="F52" i="2"/>
  <c r="K52" i="2" s="1"/>
  <c r="L52" i="2" s="1"/>
  <c r="G52" i="2"/>
  <c r="H52" i="2"/>
  <c r="I52" i="2" s="1"/>
  <c r="J52" i="2"/>
  <c r="F53" i="2"/>
  <c r="K53" i="2" s="1"/>
  <c r="L53" i="2" s="1"/>
  <c r="G53" i="2"/>
  <c r="H53" i="2" s="1"/>
  <c r="F54" i="2"/>
  <c r="K54" i="2" s="1"/>
  <c r="L54" i="2" s="1"/>
  <c r="G54" i="2"/>
  <c r="H54" i="2" s="1"/>
  <c r="F55" i="2"/>
  <c r="K55" i="2" s="1"/>
  <c r="L55" i="2" s="1"/>
  <c r="G55" i="2"/>
  <c r="H55" i="2" s="1"/>
  <c r="F56" i="2"/>
  <c r="K56" i="2" s="1"/>
  <c r="L56" i="2" s="1"/>
  <c r="G56" i="2"/>
  <c r="H56" i="2" s="1"/>
  <c r="F57" i="2"/>
  <c r="K57" i="2" s="1"/>
  <c r="L57" i="2" s="1"/>
  <c r="G57" i="2"/>
  <c r="H57" i="2" s="1"/>
  <c r="F58" i="2"/>
  <c r="K58" i="2" s="1"/>
  <c r="L58" i="2" s="1"/>
  <c r="G58" i="2"/>
  <c r="H58" i="2" s="1"/>
  <c r="F59" i="2"/>
  <c r="K59" i="2" s="1"/>
  <c r="L59" i="2" s="1"/>
  <c r="G59" i="2"/>
  <c r="H59" i="2"/>
  <c r="I59" i="2" s="1"/>
  <c r="F60" i="2"/>
  <c r="K60" i="2" s="1"/>
  <c r="L60" i="2" s="1"/>
  <c r="G60" i="2"/>
  <c r="H60" i="2" s="1"/>
  <c r="F61" i="2"/>
  <c r="K61" i="2" s="1"/>
  <c r="L61" i="2" s="1"/>
  <c r="G61" i="2"/>
  <c r="H61" i="2" s="1"/>
  <c r="F62" i="2"/>
  <c r="K62" i="2" s="1"/>
  <c r="L62" i="2" s="1"/>
  <c r="G62" i="2"/>
  <c r="H62" i="2" s="1"/>
  <c r="I62" i="2" s="1"/>
  <c r="F63" i="2"/>
  <c r="K63" i="2" s="1"/>
  <c r="L63" i="2" s="1"/>
  <c r="G63" i="2"/>
  <c r="H63" i="2" s="1"/>
  <c r="I63" i="2" s="1"/>
  <c r="F64" i="2"/>
  <c r="K64" i="2" s="1"/>
  <c r="L64" i="2" s="1"/>
  <c r="G64" i="2"/>
  <c r="H64" i="2" s="1"/>
  <c r="I64" i="2" s="1"/>
  <c r="F65" i="2"/>
  <c r="K65" i="2" s="1"/>
  <c r="L65" i="2" s="1"/>
  <c r="G65" i="2"/>
  <c r="H65" i="2" s="1"/>
  <c r="F66" i="2"/>
  <c r="G66" i="2"/>
  <c r="H66" i="2"/>
  <c r="I66" i="2" s="1"/>
  <c r="J66" i="2"/>
  <c r="K66" i="2"/>
  <c r="L66" i="2" s="1"/>
  <c r="F67" i="2"/>
  <c r="G67" i="2"/>
  <c r="H67" i="2" s="1"/>
  <c r="I67" i="2" s="1"/>
  <c r="K67" i="2"/>
  <c r="L67" i="2" s="1"/>
  <c r="F68" i="2"/>
  <c r="G68" i="2"/>
  <c r="H68" i="2" s="1"/>
  <c r="K68" i="2"/>
  <c r="L68" i="2" s="1"/>
  <c r="F69" i="2"/>
  <c r="K69" i="2" s="1"/>
  <c r="L69" i="2" s="1"/>
  <c r="G69" i="2"/>
  <c r="H69" i="2" s="1"/>
  <c r="F70" i="2"/>
  <c r="K70" i="2" s="1"/>
  <c r="L70" i="2" s="1"/>
  <c r="G70" i="2"/>
  <c r="H70" i="2" s="1"/>
  <c r="F71" i="2"/>
  <c r="K71" i="2" s="1"/>
  <c r="L71" i="2" s="1"/>
  <c r="G71" i="2"/>
  <c r="H71" i="2" s="1"/>
  <c r="F72" i="2"/>
  <c r="K72" i="2" s="1"/>
  <c r="L72" i="2" s="1"/>
  <c r="G72" i="2"/>
  <c r="H72" i="2" s="1"/>
  <c r="F73" i="2"/>
  <c r="K73" i="2" s="1"/>
  <c r="L73" i="2" s="1"/>
  <c r="G73" i="2"/>
  <c r="H73" i="2" s="1"/>
  <c r="F74" i="2"/>
  <c r="K74" i="2" s="1"/>
  <c r="L74" i="2" s="1"/>
  <c r="G74" i="2"/>
  <c r="H74" i="2"/>
  <c r="I74" i="2" s="1"/>
  <c r="F75" i="2"/>
  <c r="K75" i="2" s="1"/>
  <c r="L75" i="2" s="1"/>
  <c r="G75" i="2"/>
  <c r="H75" i="2" s="1"/>
  <c r="F76" i="2"/>
  <c r="K76" i="2" s="1"/>
  <c r="L76" i="2" s="1"/>
  <c r="G76" i="2"/>
  <c r="H76" i="2" s="1"/>
  <c r="F77" i="2"/>
  <c r="K77" i="2" s="1"/>
  <c r="L77" i="2" s="1"/>
  <c r="G77" i="2"/>
  <c r="H77" i="2" s="1"/>
  <c r="I77" i="2" s="1"/>
  <c r="F78" i="2"/>
  <c r="K78" i="2" s="1"/>
  <c r="L78" i="2" s="1"/>
  <c r="G78" i="2"/>
  <c r="H78" i="2"/>
  <c r="J78" i="2" s="1"/>
  <c r="I78" i="2"/>
  <c r="F79" i="2"/>
  <c r="K79" i="2" s="1"/>
  <c r="L79" i="2" s="1"/>
  <c r="G79" i="2"/>
  <c r="H79" i="2" s="1"/>
  <c r="I79" i="2" s="1"/>
  <c r="F80" i="2"/>
  <c r="G80" i="2"/>
  <c r="H80" i="2" s="1"/>
  <c r="K80" i="2"/>
  <c r="L80" i="2" s="1"/>
  <c r="F81" i="2"/>
  <c r="K81" i="2" s="1"/>
  <c r="L81" i="2" s="1"/>
  <c r="G81" i="2"/>
  <c r="H81" i="2" s="1"/>
  <c r="F82" i="2"/>
  <c r="K82" i="2" s="1"/>
  <c r="L82" i="2" s="1"/>
  <c r="G82" i="2"/>
  <c r="H82" i="2"/>
  <c r="I82" i="2" s="1"/>
  <c r="F83" i="2"/>
  <c r="K83" i="2" s="1"/>
  <c r="L83" i="2" s="1"/>
  <c r="G83" i="2"/>
  <c r="H83" i="2"/>
  <c r="J83" i="2" s="1"/>
  <c r="I83" i="2"/>
  <c r="F84" i="2"/>
  <c r="K84" i="2" s="1"/>
  <c r="L84" i="2" s="1"/>
  <c r="G84" i="2"/>
  <c r="H84" i="2" s="1"/>
  <c r="F85" i="2"/>
  <c r="K85" i="2" s="1"/>
  <c r="L85" i="2" s="1"/>
  <c r="G85" i="2"/>
  <c r="H85" i="2" s="1"/>
  <c r="F86" i="2"/>
  <c r="K86" i="2" s="1"/>
  <c r="L86" i="2" s="1"/>
  <c r="G86" i="2"/>
  <c r="H86" i="2" s="1"/>
  <c r="F87" i="2"/>
  <c r="K87" i="2" s="1"/>
  <c r="L87" i="2" s="1"/>
  <c r="G87" i="2"/>
  <c r="H87" i="2" s="1"/>
  <c r="F88" i="2"/>
  <c r="K88" i="2" s="1"/>
  <c r="L88" i="2" s="1"/>
  <c r="G88" i="2"/>
  <c r="H88" i="2" s="1"/>
  <c r="F89" i="2"/>
  <c r="K89" i="2" s="1"/>
  <c r="L89" i="2" s="1"/>
  <c r="G89" i="2"/>
  <c r="H89" i="2" s="1"/>
  <c r="F90" i="2"/>
  <c r="K90" i="2" s="1"/>
  <c r="L90" i="2" s="1"/>
  <c r="G90" i="2"/>
  <c r="H90" i="2" s="1"/>
  <c r="F91" i="2"/>
  <c r="K91" i="2" s="1"/>
  <c r="L91" i="2" s="1"/>
  <c r="G91" i="2"/>
  <c r="H91" i="2" s="1"/>
  <c r="F92" i="2"/>
  <c r="K92" i="2" s="1"/>
  <c r="L92" i="2" s="1"/>
  <c r="G92" i="2"/>
  <c r="H92" i="2" s="1"/>
  <c r="I92" i="2" s="1"/>
  <c r="F93" i="2"/>
  <c r="K93" i="2" s="1"/>
  <c r="L93" i="2" s="1"/>
  <c r="G93" i="2"/>
  <c r="H93" i="2" s="1"/>
  <c r="F94" i="2"/>
  <c r="K94" i="2" s="1"/>
  <c r="L94" i="2" s="1"/>
  <c r="G94" i="2"/>
  <c r="H94" i="2" s="1"/>
  <c r="F95" i="2"/>
  <c r="K95" i="2" s="1"/>
  <c r="L95" i="2" s="1"/>
  <c r="G95" i="2"/>
  <c r="H95" i="2" s="1"/>
  <c r="I95" i="2" s="1"/>
  <c r="F96" i="2"/>
  <c r="G96" i="2"/>
  <c r="H96" i="2" s="1"/>
  <c r="K96" i="2"/>
  <c r="L96" i="2" s="1"/>
  <c r="F97" i="2"/>
  <c r="K97" i="2" s="1"/>
  <c r="L97" i="2" s="1"/>
  <c r="G97" i="2"/>
  <c r="H97" i="2" s="1"/>
  <c r="F98" i="2"/>
  <c r="K98" i="2" s="1"/>
  <c r="L98" i="2" s="1"/>
  <c r="G98" i="2"/>
  <c r="H98" i="2" s="1"/>
  <c r="F99" i="2"/>
  <c r="K99" i="2" s="1"/>
  <c r="L99" i="2" s="1"/>
  <c r="G99" i="2"/>
  <c r="H99" i="2"/>
  <c r="I99" i="2"/>
  <c r="J99" i="2"/>
  <c r="F100" i="2"/>
  <c r="K100" i="2" s="1"/>
  <c r="L100" i="2" s="1"/>
  <c r="G100" i="2"/>
  <c r="H100" i="2"/>
  <c r="I100" i="2" s="1"/>
  <c r="G19" i="2"/>
  <c r="H19" i="2" s="1"/>
  <c r="F19" i="2"/>
  <c r="K19" i="2" s="1"/>
  <c r="L19" i="2" s="1"/>
  <c r="G18" i="2"/>
  <c r="H18" i="2" s="1"/>
  <c r="F18" i="2"/>
  <c r="K18" i="2" s="1"/>
  <c r="L18" i="2" s="1"/>
  <c r="G17" i="2"/>
  <c r="H17" i="2" s="1"/>
  <c r="F17" i="2"/>
  <c r="K17" i="2" s="1"/>
  <c r="L17" i="2" s="1"/>
  <c r="G16" i="2"/>
  <c r="H16" i="2" s="1"/>
  <c r="F16" i="2"/>
  <c r="K16" i="2" s="1"/>
  <c r="L16" i="2" s="1"/>
  <c r="G15" i="2"/>
  <c r="H15" i="2" s="1"/>
  <c r="F15" i="2"/>
  <c r="K15" i="2" s="1"/>
  <c r="L15" i="2" s="1"/>
  <c r="G14" i="2"/>
  <c r="H14" i="2" s="1"/>
  <c r="F14" i="2"/>
  <c r="K14" i="2" s="1"/>
  <c r="L14" i="2" s="1"/>
  <c r="G13" i="2"/>
  <c r="H13" i="2" s="1"/>
  <c r="F13" i="2"/>
  <c r="K13" i="2" s="1"/>
  <c r="L13" i="2" s="1"/>
  <c r="G12" i="2"/>
  <c r="H12" i="2" s="1"/>
  <c r="F12" i="2"/>
  <c r="K12" i="2" s="1"/>
  <c r="L12" i="2" s="1"/>
  <c r="G11" i="2"/>
  <c r="H11" i="2" s="1"/>
  <c r="F11" i="2"/>
  <c r="K11" i="2" s="1"/>
  <c r="L11" i="2" s="1"/>
  <c r="G10" i="2"/>
  <c r="H10" i="2" s="1"/>
  <c r="F10" i="2"/>
  <c r="K10" i="2" s="1"/>
  <c r="L10" i="2" s="1"/>
  <c r="G9" i="2"/>
  <c r="H9" i="2" s="1"/>
  <c r="F9" i="2"/>
  <c r="K9" i="2" s="1"/>
  <c r="L9" i="2" s="1"/>
  <c r="G8" i="2"/>
  <c r="H8" i="2" s="1"/>
  <c r="F8" i="2"/>
  <c r="K8" i="2" s="1"/>
  <c r="L8" i="2" s="1"/>
  <c r="G7" i="2"/>
  <c r="H7" i="2" s="1"/>
  <c r="F7" i="2"/>
  <c r="K7" i="2" s="1"/>
  <c r="L7" i="2" s="1"/>
  <c r="F6" i="2"/>
  <c r="K6" i="2" s="1"/>
  <c r="B5" i="3"/>
  <c r="B4" i="3"/>
  <c r="H6" i="2" l="1"/>
  <c r="J97" i="2"/>
  <c r="I97" i="2"/>
  <c r="J76" i="2"/>
  <c r="I76" i="2"/>
  <c r="J85" i="2"/>
  <c r="I85" i="2"/>
  <c r="J75" i="2"/>
  <c r="I75" i="2"/>
  <c r="I98" i="2"/>
  <c r="J98" i="2"/>
  <c r="J77" i="2"/>
  <c r="I50" i="2"/>
  <c r="J50" i="2"/>
  <c r="I57" i="2"/>
  <c r="J57" i="2"/>
  <c r="I26" i="2"/>
  <c r="J26" i="2"/>
  <c r="I55" i="2"/>
  <c r="J55" i="2"/>
  <c r="J90" i="2"/>
  <c r="I90" i="2"/>
  <c r="I39" i="2"/>
  <c r="J39" i="2"/>
  <c r="I91" i="2"/>
  <c r="J91" i="2"/>
  <c r="J53" i="2"/>
  <c r="I53" i="2"/>
  <c r="I68" i="2"/>
  <c r="J68" i="2"/>
  <c r="I49" i="2"/>
  <c r="J49" i="2"/>
  <c r="J56" i="2"/>
  <c r="I56" i="2"/>
  <c r="I32" i="2"/>
  <c r="J32" i="2"/>
  <c r="I48" i="2"/>
  <c r="J48" i="2"/>
  <c r="J73" i="2"/>
  <c r="I73" i="2"/>
  <c r="I30" i="2"/>
  <c r="J30" i="2"/>
  <c r="I94" i="2"/>
  <c r="J94" i="2"/>
  <c r="J81" i="2"/>
  <c r="I81" i="2"/>
  <c r="J28" i="2"/>
  <c r="I28" i="2"/>
  <c r="I35" i="2"/>
  <c r="J35" i="2"/>
  <c r="I69" i="2"/>
  <c r="J69" i="2"/>
  <c r="I58" i="2"/>
  <c r="J58" i="2"/>
  <c r="I25" i="2"/>
  <c r="J25" i="2"/>
  <c r="I89" i="2"/>
  <c r="J89" i="2"/>
  <c r="J24" i="2"/>
  <c r="I24" i="2"/>
  <c r="J88" i="2"/>
  <c r="I88" i="2"/>
  <c r="J72" i="2"/>
  <c r="I72" i="2"/>
  <c r="I60" i="2"/>
  <c r="J60" i="2"/>
  <c r="I41" i="2"/>
  <c r="J41" i="2"/>
  <c r="I71" i="2"/>
  <c r="J71" i="2"/>
  <c r="I36" i="2"/>
  <c r="J36" i="2"/>
  <c r="I93" i="2"/>
  <c r="J93" i="2"/>
  <c r="I34" i="2"/>
  <c r="J34" i="2"/>
  <c r="I27" i="2"/>
  <c r="J27" i="2"/>
  <c r="J67" i="2"/>
  <c r="J64" i="2"/>
  <c r="I40" i="2"/>
  <c r="J82" i="2"/>
  <c r="J42" i="2"/>
  <c r="J74" i="2"/>
  <c r="J44" i="2"/>
  <c r="I80" i="2"/>
  <c r="J80" i="2"/>
  <c r="I87" i="2"/>
  <c r="J87" i="2"/>
  <c r="I96" i="2"/>
  <c r="J96" i="2"/>
  <c r="I23" i="2"/>
  <c r="J23" i="2"/>
  <c r="J21" i="2"/>
  <c r="I21" i="2"/>
  <c r="J33" i="2"/>
  <c r="I33" i="2"/>
  <c r="I84" i="2"/>
  <c r="J84" i="2"/>
  <c r="I51" i="2"/>
  <c r="J51" i="2"/>
  <c r="I20" i="2"/>
  <c r="J20" i="2"/>
  <c r="I65" i="2"/>
  <c r="J65" i="2"/>
  <c r="J100" i="2"/>
  <c r="J92" i="2"/>
  <c r="J62" i="2"/>
  <c r="J59" i="2"/>
  <c r="I38" i="2"/>
  <c r="J38" i="2"/>
  <c r="I86" i="2"/>
  <c r="J86" i="2"/>
  <c r="I61" i="2"/>
  <c r="J61" i="2"/>
  <c r="I22" i="2"/>
  <c r="J22" i="2"/>
  <c r="I54" i="2"/>
  <c r="J54" i="2"/>
  <c r="J29" i="2"/>
  <c r="I29" i="2"/>
  <c r="I70" i="2"/>
  <c r="J70" i="2"/>
  <c r="I45" i="2"/>
  <c r="J45" i="2"/>
  <c r="J95" i="2"/>
  <c r="J79" i="2"/>
  <c r="J63" i="2"/>
  <c r="J47" i="2"/>
  <c r="J31" i="2"/>
  <c r="J6" i="2"/>
  <c r="I6" i="2"/>
  <c r="Q6" i="2" s="1"/>
  <c r="I8" i="2"/>
  <c r="J8" i="2"/>
  <c r="I13" i="2"/>
  <c r="J13" i="2"/>
  <c r="J7" i="2"/>
  <c r="I7" i="2"/>
  <c r="J14" i="2"/>
  <c r="I14" i="2"/>
  <c r="I15" i="2"/>
  <c r="J15" i="2"/>
  <c r="J9" i="2"/>
  <c r="I9" i="2"/>
  <c r="J16" i="2"/>
  <c r="I16" i="2"/>
  <c r="J10" i="2"/>
  <c r="I10" i="2"/>
  <c r="J17" i="2"/>
  <c r="I17" i="2"/>
  <c r="I11" i="2"/>
  <c r="J11" i="2"/>
  <c r="J18" i="2"/>
  <c r="I18" i="2"/>
  <c r="I12" i="2"/>
  <c r="J12" i="2"/>
  <c r="J19" i="2"/>
  <c r="I19" i="2"/>
  <c r="B7" i="3"/>
  <c r="B10" i="3" s="1"/>
  <c r="B6" i="3"/>
  <c r="B8" i="3" l="1"/>
  <c r="B11" i="3" s="1"/>
</calcChain>
</file>

<file path=xl/sharedStrings.xml><?xml version="1.0" encoding="utf-8"?>
<sst xmlns="http://schemas.openxmlformats.org/spreadsheetml/2006/main" count="47" uniqueCount="47">
  <si>
    <t>Enter the invoice numbers or descriptions in this column.</t>
  </si>
  <si>
    <t>EXAMPLE-12345-6789</t>
  </si>
  <si>
    <t>LIST OF INVOICES</t>
  </si>
  <si>
    <t>INVOICE AMOUNT</t>
  </si>
  <si>
    <t>FACTOR FEE (%)</t>
  </si>
  <si>
    <t>ADVANCE PERCENTAGE (%)</t>
  </si>
  <si>
    <t>ADVANCE AMOUNT</t>
  </si>
  <si>
    <t>FACTOR'S FEE AMOUNT</t>
  </si>
  <si>
    <t>NET AMOUNT RECEIVED</t>
  </si>
  <si>
    <t>Enter the advance percentage provided by the factor</t>
  </si>
  <si>
    <t>Enter the factor's fee percentage</t>
  </si>
  <si>
    <t>Contractor's Name</t>
  </si>
  <si>
    <t>Total Invoice Amount</t>
  </si>
  <si>
    <t>Total Advance Amount</t>
  </si>
  <si>
    <t>Total Net Amount Received</t>
  </si>
  <si>
    <t>Summary Analysis</t>
  </si>
  <si>
    <t>Factoring Cost Calculator</t>
  </si>
  <si>
    <t>Cost of Goods Sold (COGS)</t>
  </si>
  <si>
    <t>TOTAL COST OF FACTORING</t>
  </si>
  <si>
    <t>DECISION: Does the advance amount cover COGS?</t>
  </si>
  <si>
    <t>Total Cost of Goods Sold (COGS)</t>
  </si>
  <si>
    <t>Decision: Profitable?</t>
  </si>
  <si>
    <t>Total Cost of Factoring</t>
  </si>
  <si>
    <t>INVOICE AMOUNT REQUIRED</t>
  </si>
  <si>
    <t xml:space="preserve">The invoice amount required for factoring advance to exceed COGS
</t>
  </si>
  <si>
    <t>Does the factoring advance amount cover COGS?</t>
  </si>
  <si>
    <t>ADVANCE COVERS COGS?</t>
  </si>
  <si>
    <t>FACTORING PROFITABLE?</t>
  </si>
  <si>
    <t>The fee charged by the factoring company for its services</t>
  </si>
  <si>
    <t xml:space="preserve"> The portion of the invoice amount that the factoring company provides to contractor</t>
  </si>
  <si>
    <t>The actual amount that the contractor receives after factoring services and expenses have been accounted for</t>
  </si>
  <si>
    <r>
      <t xml:space="preserve">The combined cost associated with using factoring services. It includes two components:
</t>
    </r>
    <r>
      <rPr>
        <sz val="12"/>
        <color theme="1"/>
        <rFont val="Aptos Narrow"/>
        <scheme val="minor"/>
      </rPr>
      <t>Cost of Goods Sold (COGS) + Factor's Fee Amount</t>
    </r>
  </si>
  <si>
    <t>Enter the cost associated with fulfilling the invoice in this column. This may include expenses like purchasing products, shipping, labor, etc.</t>
  </si>
  <si>
    <t>Enter the total amount of the invoice in this column.</t>
  </si>
  <si>
    <t>This field checks if the net amount received after factoring is greater than the original invoice amount.</t>
  </si>
  <si>
    <t>DESIRED BASELINE PROFIT</t>
  </si>
  <si>
    <t>DESIRED BASELINE PROFIT %</t>
  </si>
  <si>
    <t>MAX FINANCING ALLOCATION</t>
  </si>
  <si>
    <t>TARGET INVOICE AMOUNT</t>
  </si>
  <si>
    <t>Based on the current invoice amount, factors fees and desired profit, is there enough budget to cover factoring?</t>
  </si>
  <si>
    <t>This is the amount the contractor should invoice the agency in order to make the desired profit in column N.</t>
  </si>
  <si>
    <t>BASELINE PROFIT MET?</t>
  </si>
  <si>
    <t>Enter the amount of profit that you would like to earn after COGS and financing fees are paid.</t>
  </si>
  <si>
    <t>The profit margin that the contractor will make if they receive the desire baseline profit in column N.</t>
  </si>
  <si>
    <t>The budget that remains after COGS and contractor's desired profit are allocated. If this number is negitive, it meas that the invoice amount is too low, or COGS is too high to make the desired profit without accounting for facoring fees.</t>
  </si>
  <si>
    <t>USE THIS SECTION IF YOU HAVE A DESIRED PROFIT AMOUNT IN MIND FOR BID FACTORING. NOTE: USE THE VALUE IN COLUMN R TO ESTIMATE THE AMOUNT TO INVOICE THE AGENCY IN COLUMN B. KEEP ADJUSTING COLUMN B UNTIL IT CLOSELY MATCHES COLUMN R.</t>
  </si>
  <si>
    <t>DO NOT MODIFY GREY CELLS AS THESE HAVE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</si>
</sst>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x14ac:knownFonts="1">
    <font>
      <sz val="12"/>
      <color theme="1"/>
      <name val="Aptos Narrow"/>
      <family val="2"/>
      <scheme val="minor"/>
    </font>
    <font>
      <sz val="12"/>
      <color theme="1"/>
      <name val="Aptos Narrow"/>
      <family val="2"/>
      <scheme val="minor"/>
    </font>
    <font>
      <b/>
      <sz val="12"/>
      <color theme="1"/>
      <name val="Aptos Narrow"/>
      <scheme val="minor"/>
    </font>
    <font>
      <sz val="12"/>
      <color theme="1"/>
      <name val="Aptos Narrow"/>
      <scheme val="minor"/>
    </font>
    <font>
      <sz val="18"/>
      <color theme="1"/>
      <name val="Aptos Narrow"/>
      <family val="2"/>
      <scheme val="minor"/>
    </font>
    <font>
      <sz val="14"/>
      <color theme="1"/>
      <name val="Aptos Narrow"/>
      <scheme val="minor"/>
    </font>
    <font>
      <b/>
      <sz val="14"/>
      <color theme="0"/>
      <name val="Aptos Narrow"/>
      <scheme val="minor"/>
    </font>
    <font>
      <b/>
      <sz val="12"/>
      <color rgb="FFC00000"/>
      <name val="Aptos Narrow"/>
      <scheme val="minor"/>
    </font>
  </fonts>
  <fills count="10">
    <fill>
      <patternFill patternType="none"/>
    </fill>
    <fill>
      <patternFill patternType="gray125"/>
    </fill>
    <fill>
      <patternFill patternType="solid">
        <fgColor theme="3"/>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D579"/>
        <bgColor indexed="64"/>
      </patternFill>
    </fill>
    <fill>
      <patternFill patternType="solid">
        <fgColor theme="1"/>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applyAlignment="1">
      <alignment horizontal="center" vertical="center" wrapText="1"/>
    </xf>
    <xf numFmtId="44" fontId="0" fillId="0" borderId="0" xfId="1" applyFont="1"/>
    <xf numFmtId="44" fontId="0" fillId="0" borderId="0" xfId="0" applyNumberFormat="1"/>
    <xf numFmtId="0" fontId="4" fillId="0" borderId="0" xfId="0" applyFont="1"/>
    <xf numFmtId="0" fontId="2" fillId="3" borderId="0" xfId="0" applyFont="1" applyFill="1" applyAlignment="1">
      <alignment horizontal="center" vertical="center" wrapText="1"/>
    </xf>
    <xf numFmtId="44" fontId="2" fillId="3" borderId="0" xfId="1" applyFont="1" applyFill="1" applyAlignment="1">
      <alignment horizontal="center" vertical="center" wrapText="1"/>
    </xf>
    <xf numFmtId="164" fontId="2" fillId="3" borderId="0" xfId="2" applyNumberFormat="1" applyFont="1" applyFill="1" applyAlignment="1">
      <alignment horizontal="center" vertical="center" wrapText="1"/>
    </xf>
    <xf numFmtId="9" fontId="2" fillId="3" borderId="0" xfId="2" applyFont="1" applyFill="1" applyAlignment="1">
      <alignment horizontal="center" vertical="center" wrapText="1"/>
    </xf>
    <xf numFmtId="0" fontId="3" fillId="0" borderId="0" xfId="0" applyFont="1" applyAlignment="1"/>
    <xf numFmtId="164" fontId="0" fillId="0" borderId="0" xfId="2" applyNumberFormat="1" applyFont="1" applyAlignment="1">
      <alignment horizontal="center"/>
    </xf>
    <xf numFmtId="9" fontId="0" fillId="0" borderId="0" xfId="2" applyFont="1" applyAlignment="1">
      <alignment horizontal="center"/>
    </xf>
    <xf numFmtId="0" fontId="5" fillId="0" borderId="0" xfId="0" applyFont="1" applyAlignment="1"/>
    <xf numFmtId="44" fontId="5" fillId="4" borderId="0" xfId="1" applyFont="1" applyFill="1" applyAlignment="1">
      <alignment horizontal="center" wrapText="1"/>
    </xf>
    <xf numFmtId="0" fontId="5" fillId="4" borderId="0" xfId="0" applyFont="1" applyFill="1" applyAlignment="1">
      <alignment horizontal="center" wrapText="1"/>
    </xf>
    <xf numFmtId="0" fontId="6" fillId="2" borderId="0" xfId="0" applyFont="1" applyFill="1" applyAlignment="1">
      <alignment horizontal="center" vertical="center" wrapText="1"/>
    </xf>
    <xf numFmtId="44" fontId="6" fillId="2" borderId="0" xfId="1" applyFont="1" applyFill="1" applyAlignment="1">
      <alignment horizontal="center" vertical="center" wrapText="1"/>
    </xf>
    <xf numFmtId="164" fontId="6" fillId="2" borderId="0" xfId="2" applyNumberFormat="1" applyFont="1" applyFill="1" applyAlignment="1">
      <alignment horizontal="center" vertical="center" wrapText="1"/>
    </xf>
    <xf numFmtId="9" fontId="6" fillId="2" borderId="0" xfId="2" applyFont="1" applyFill="1" applyAlignment="1">
      <alignment horizontal="center" vertical="center" wrapText="1"/>
    </xf>
    <xf numFmtId="44" fontId="2" fillId="5" borderId="0" xfId="1" applyFont="1" applyFill="1" applyAlignment="1">
      <alignment horizontal="center" vertical="center" wrapText="1"/>
    </xf>
    <xf numFmtId="44" fontId="2" fillId="6" borderId="0" xfId="1" applyFont="1" applyFill="1" applyAlignment="1">
      <alignment horizontal="center" vertical="center" wrapText="1"/>
    </xf>
    <xf numFmtId="44" fontId="2" fillId="7" borderId="0" xfId="1" applyFont="1" applyFill="1" applyAlignment="1">
      <alignment horizontal="center" vertical="center" wrapText="1"/>
    </xf>
    <xf numFmtId="164" fontId="2" fillId="8" borderId="0" xfId="2" applyNumberFormat="1" applyFont="1" applyFill="1" applyAlignment="1">
      <alignment horizontal="center" vertical="center" wrapText="1"/>
    </xf>
    <xf numFmtId="9" fontId="2" fillId="8" borderId="0" xfId="2" applyFont="1" applyFill="1" applyAlignment="1">
      <alignment horizontal="center" vertical="center" wrapText="1"/>
    </xf>
    <xf numFmtId="44" fontId="2" fillId="8" borderId="0" xfId="1" applyFont="1" applyFill="1" applyAlignment="1">
      <alignment horizontal="center" vertical="center" wrapText="1"/>
    </xf>
    <xf numFmtId="0" fontId="2" fillId="5" borderId="0" xfId="0" applyFont="1" applyFill="1" applyAlignment="1">
      <alignment horizontal="center" vertical="center" wrapText="1"/>
    </xf>
    <xf numFmtId="0" fontId="2" fillId="9" borderId="0" xfId="0" applyFont="1" applyFill="1" applyAlignment="1">
      <alignment horizontal="center" vertical="center" wrapText="1"/>
    </xf>
    <xf numFmtId="44" fontId="5" fillId="0" borderId="0" xfId="1" applyFont="1" applyFill="1" applyAlignment="1"/>
    <xf numFmtId="164" fontId="5" fillId="0" borderId="0" xfId="2" applyNumberFormat="1" applyFont="1" applyFill="1" applyAlignment="1">
      <alignment horizontal="center"/>
    </xf>
    <xf numFmtId="9" fontId="5" fillId="0" borderId="0" xfId="2" applyFont="1" applyFill="1" applyAlignment="1">
      <alignment horizontal="center"/>
    </xf>
    <xf numFmtId="10" fontId="0" fillId="0" borderId="0" xfId="2" applyNumberFormat="1" applyFont="1"/>
    <xf numFmtId="10" fontId="6" fillId="2" borderId="0" xfId="2" applyNumberFormat="1" applyFont="1" applyFill="1" applyAlignment="1">
      <alignment horizontal="center" vertical="center" wrapText="1"/>
    </xf>
    <xf numFmtId="10" fontId="2" fillId="3" borderId="0" xfId="2" applyNumberFormat="1" applyFont="1" applyFill="1" applyAlignment="1">
      <alignment horizontal="center" vertical="center" wrapText="1"/>
    </xf>
    <xf numFmtId="10" fontId="5" fillId="4" borderId="0" xfId="2" applyNumberFormat="1" applyFont="1" applyFill="1" applyAlignment="1">
      <alignment horizontal="center" wrapText="1"/>
    </xf>
    <xf numFmtId="44" fontId="2" fillId="9" borderId="0" xfId="1" applyFont="1" applyFill="1" applyAlignment="1">
      <alignment horizontal="center" vertical="center" wrapText="1"/>
    </xf>
    <xf numFmtId="10" fontId="2" fillId="9" borderId="0" xfId="2" applyNumberFormat="1" applyFont="1" applyFill="1" applyAlignment="1">
      <alignment horizontal="center" vertical="center" wrapText="1"/>
    </xf>
    <xf numFmtId="44" fontId="3" fillId="0" borderId="0" xfId="0" applyNumberFormat="1" applyFont="1" applyAlignment="1"/>
    <xf numFmtId="44" fontId="7" fillId="0" borderId="0" xfId="1" applyFont="1"/>
    <xf numFmtId="44" fontId="7" fillId="0" borderId="0" xfId="1"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9FC4-71AB-2F45-AA0F-BFB17B5E9B0D}">
  <dimension ref="A1:T100"/>
  <sheetViews>
    <sheetView tabSelected="1" workbookViewId="0">
      <pane ySplit="5" topLeftCell="A6" activePane="bottomLeft" state="frozen"/>
      <selection activeCell="A5" sqref="A5"/>
      <selection pane="bottomLeft" activeCell="K2" sqref="K2"/>
    </sheetView>
  </sheetViews>
  <sheetFormatPr baseColWidth="10" defaultRowHeight="16" x14ac:dyDescent="0.2"/>
  <cols>
    <col min="1" max="1" width="25" customWidth="1"/>
    <col min="2" max="2" width="22.5" style="2" customWidth="1"/>
    <col min="3" max="3" width="29.1640625" style="2" customWidth="1"/>
    <col min="4" max="4" width="19.33203125" style="10" customWidth="1"/>
    <col min="5" max="5" width="20.5" style="11" customWidth="1"/>
    <col min="6" max="6" width="19" style="2" customWidth="1"/>
    <col min="7" max="7" width="19.6640625" style="2" customWidth="1"/>
    <col min="8" max="8" width="31" style="2" customWidth="1"/>
    <col min="9" max="9" width="24.6640625" style="2" customWidth="1"/>
    <col min="10" max="10" width="22.5" customWidth="1"/>
    <col min="11" max="11" width="20" style="2" customWidth="1"/>
    <col min="12" max="12" width="21.1640625" style="2" customWidth="1"/>
    <col min="13" max="13" width="1.6640625" customWidth="1"/>
    <col min="14" max="14" width="21.5" style="2" customWidth="1"/>
    <col min="15" max="15" width="23" style="30" customWidth="1"/>
    <col min="16" max="16" width="33" style="2" customWidth="1"/>
    <col min="17" max="17" width="21.1640625" style="2" customWidth="1"/>
    <col min="18" max="18" width="24.6640625" style="2" customWidth="1"/>
    <col min="19" max="19" width="11.5" bestFit="1" customWidth="1"/>
    <col min="20" max="20" width="23.83203125" customWidth="1"/>
  </cols>
  <sheetData>
    <row r="1" spans="1:20" ht="24" x14ac:dyDescent="0.3">
      <c r="A1" s="4" t="s">
        <v>16</v>
      </c>
      <c r="N1" s="38" t="s">
        <v>45</v>
      </c>
      <c r="O1" s="38"/>
      <c r="P1" s="38"/>
      <c r="Q1" s="38"/>
      <c r="R1" s="38"/>
    </row>
    <row r="2" spans="1:20" x14ac:dyDescent="0.2">
      <c r="F2" s="37" t="s">
        <v>46</v>
      </c>
      <c r="N2" s="38"/>
      <c r="O2" s="38"/>
      <c r="P2" s="38"/>
      <c r="Q2" s="38"/>
      <c r="R2" s="38"/>
    </row>
    <row r="3" spans="1:20" s="1" customFormat="1" ht="63" customHeight="1" x14ac:dyDescent="0.2">
      <c r="A3" s="15" t="s">
        <v>2</v>
      </c>
      <c r="B3" s="16" t="s">
        <v>3</v>
      </c>
      <c r="C3" s="16" t="s">
        <v>17</v>
      </c>
      <c r="D3" s="17" t="s">
        <v>4</v>
      </c>
      <c r="E3" s="18" t="s">
        <v>5</v>
      </c>
      <c r="F3" s="16" t="s">
        <v>6</v>
      </c>
      <c r="G3" s="16" t="s">
        <v>7</v>
      </c>
      <c r="H3" s="16" t="s">
        <v>18</v>
      </c>
      <c r="I3" s="16" t="s">
        <v>8</v>
      </c>
      <c r="J3" s="15" t="s">
        <v>27</v>
      </c>
      <c r="K3" s="16" t="s">
        <v>26</v>
      </c>
      <c r="L3" s="16" t="s">
        <v>23</v>
      </c>
      <c r="N3" s="16" t="s">
        <v>35</v>
      </c>
      <c r="O3" s="31" t="s">
        <v>36</v>
      </c>
      <c r="P3" s="16" t="s">
        <v>37</v>
      </c>
      <c r="Q3" s="16" t="s">
        <v>41</v>
      </c>
      <c r="R3" s="16" t="s">
        <v>38</v>
      </c>
    </row>
    <row r="4" spans="1:20" s="1" customFormat="1" ht="110" customHeight="1" x14ac:dyDescent="0.2">
      <c r="A4" s="5" t="s">
        <v>0</v>
      </c>
      <c r="B4" s="6" t="s">
        <v>33</v>
      </c>
      <c r="C4" s="6" t="s">
        <v>32</v>
      </c>
      <c r="D4" s="7" t="s">
        <v>10</v>
      </c>
      <c r="E4" s="8" t="s">
        <v>9</v>
      </c>
      <c r="F4" s="6" t="s">
        <v>29</v>
      </c>
      <c r="G4" s="6" t="s">
        <v>28</v>
      </c>
      <c r="H4" s="6" t="s">
        <v>31</v>
      </c>
      <c r="I4" s="6" t="s">
        <v>30</v>
      </c>
      <c r="J4" s="5" t="s">
        <v>34</v>
      </c>
      <c r="K4" s="6" t="s">
        <v>25</v>
      </c>
      <c r="L4" s="6" t="s">
        <v>24</v>
      </c>
      <c r="N4" s="6" t="s">
        <v>42</v>
      </c>
      <c r="O4" s="32" t="s">
        <v>43</v>
      </c>
      <c r="P4" s="6" t="s">
        <v>44</v>
      </c>
      <c r="Q4" s="6" t="s">
        <v>39</v>
      </c>
      <c r="R4" s="6" t="s">
        <v>40</v>
      </c>
    </row>
    <row r="5" spans="1:20" s="1" customFormat="1" ht="6" customHeight="1" x14ac:dyDescent="0.2">
      <c r="A5" s="26"/>
      <c r="B5" s="19"/>
      <c r="C5" s="21"/>
      <c r="D5" s="22"/>
      <c r="E5" s="23"/>
      <c r="F5" s="24"/>
      <c r="G5" s="24"/>
      <c r="H5" s="20"/>
      <c r="I5" s="19"/>
      <c r="J5" s="25"/>
      <c r="K5" s="21"/>
      <c r="L5" s="19"/>
      <c r="N5" s="34"/>
      <c r="O5" s="35"/>
      <c r="P5" s="34"/>
      <c r="Q5" s="34"/>
      <c r="R5" s="34"/>
    </row>
    <row r="6" spans="1:20" s="9" customFormat="1" ht="35" customHeight="1" x14ac:dyDescent="0.25">
      <c r="A6" s="12" t="s">
        <v>1</v>
      </c>
      <c r="B6" s="27">
        <v>45129</v>
      </c>
      <c r="C6" s="27">
        <v>39000</v>
      </c>
      <c r="D6" s="28">
        <v>2.5000000000000001E-2</v>
      </c>
      <c r="E6" s="29">
        <v>0.9</v>
      </c>
      <c r="F6" s="13">
        <f>B6*E6</f>
        <v>40616.1</v>
      </c>
      <c r="G6" s="13">
        <f>B6*D6</f>
        <v>1128.2250000000001</v>
      </c>
      <c r="H6" s="13">
        <f>C6+G6</f>
        <v>40128.224999999999</v>
      </c>
      <c r="I6" s="13">
        <f>B6-H6</f>
        <v>5000.7750000000015</v>
      </c>
      <c r="J6" s="14" t="str">
        <f>IF(H6&gt;B6, "No", "Yes")</f>
        <v>Yes</v>
      </c>
      <c r="K6" s="14" t="str">
        <f>IF(C6&gt;F6, "No", "Yes")</f>
        <v>Yes</v>
      </c>
      <c r="L6" s="13">
        <f>C6/(E6)</f>
        <v>43333.333333333336</v>
      </c>
      <c r="N6" s="27">
        <v>5000</v>
      </c>
      <c r="O6" s="33">
        <f>N6/B6</f>
        <v>0.11079350306898003</v>
      </c>
      <c r="P6" s="13">
        <f>B6-(N6+C6)</f>
        <v>1129</v>
      </c>
      <c r="Q6" s="13" t="str">
        <f>IF(N6&gt;I6, "No", "Yes")</f>
        <v>Yes</v>
      </c>
      <c r="R6" s="13">
        <f>C6+N6+G6</f>
        <v>45128.224999999999</v>
      </c>
      <c r="S6" s="36"/>
      <c r="T6" s="27"/>
    </row>
    <row r="7" spans="1:20" s="9" customFormat="1" ht="35" customHeight="1" x14ac:dyDescent="0.25">
      <c r="A7" s="12"/>
      <c r="B7" s="27"/>
      <c r="C7" s="27"/>
      <c r="D7" s="28"/>
      <c r="E7" s="29"/>
      <c r="F7" s="13">
        <f t="shared" ref="F7:F19" si="0">B7*E7</f>
        <v>0</v>
      </c>
      <c r="G7" s="13">
        <f t="shared" ref="G7:G19" si="1">B7*D7</f>
        <v>0</v>
      </c>
      <c r="H7" s="13">
        <f t="shared" ref="H7:H19" si="2">C7+G7</f>
        <v>0</v>
      </c>
      <c r="I7" s="13">
        <f t="shared" ref="I7:I19" si="3">B7-H7</f>
        <v>0</v>
      </c>
      <c r="J7" s="14" t="str">
        <f t="shared" ref="J7:J19" si="4">IF(H7&gt;B7, "No", "Yes")</f>
        <v>Yes</v>
      </c>
      <c r="K7" s="14" t="str">
        <f t="shared" ref="K7:K19" si="5">IF(C7&gt;F7, "No", "Yes")</f>
        <v>Yes</v>
      </c>
      <c r="L7" s="13" t="str">
        <f t="shared" ref="L7:L19" si="6">IF(K7="No", C7/(E7), "")</f>
        <v/>
      </c>
      <c r="N7" s="27"/>
      <c r="O7" s="33"/>
      <c r="P7" s="13"/>
      <c r="Q7" s="13"/>
      <c r="R7" s="13"/>
      <c r="T7" s="36"/>
    </row>
    <row r="8" spans="1:20" s="9" customFormat="1" ht="35" customHeight="1" x14ac:dyDescent="0.25">
      <c r="A8" s="12"/>
      <c r="B8" s="27"/>
      <c r="C8" s="27"/>
      <c r="D8" s="28"/>
      <c r="E8" s="29"/>
      <c r="F8" s="13">
        <f t="shared" si="0"/>
        <v>0</v>
      </c>
      <c r="G8" s="13">
        <f t="shared" si="1"/>
        <v>0</v>
      </c>
      <c r="H8" s="13">
        <f t="shared" si="2"/>
        <v>0</v>
      </c>
      <c r="I8" s="13">
        <f t="shared" si="3"/>
        <v>0</v>
      </c>
      <c r="J8" s="14" t="str">
        <f t="shared" si="4"/>
        <v>Yes</v>
      </c>
      <c r="K8" s="14" t="str">
        <f t="shared" si="5"/>
        <v>Yes</v>
      </c>
      <c r="L8" s="13" t="str">
        <f t="shared" si="6"/>
        <v/>
      </c>
      <c r="N8" s="27"/>
      <c r="O8" s="33"/>
      <c r="P8" s="13"/>
      <c r="Q8" s="13"/>
      <c r="R8" s="13"/>
      <c r="T8" s="36"/>
    </row>
    <row r="9" spans="1:20" s="9" customFormat="1" ht="35" customHeight="1" x14ac:dyDescent="0.25">
      <c r="A9" s="12"/>
      <c r="B9" s="27"/>
      <c r="C9" s="27"/>
      <c r="D9" s="28"/>
      <c r="E9" s="29"/>
      <c r="F9" s="13">
        <f t="shared" si="0"/>
        <v>0</v>
      </c>
      <c r="G9" s="13">
        <f t="shared" si="1"/>
        <v>0</v>
      </c>
      <c r="H9" s="13">
        <f t="shared" si="2"/>
        <v>0</v>
      </c>
      <c r="I9" s="13">
        <f t="shared" si="3"/>
        <v>0</v>
      </c>
      <c r="J9" s="14" t="str">
        <f t="shared" si="4"/>
        <v>Yes</v>
      </c>
      <c r="K9" s="14" t="str">
        <f t="shared" si="5"/>
        <v>Yes</v>
      </c>
      <c r="L9" s="13" t="str">
        <f t="shared" si="6"/>
        <v/>
      </c>
      <c r="N9" s="27"/>
      <c r="O9" s="33"/>
      <c r="P9" s="13"/>
      <c r="Q9" s="13"/>
      <c r="R9" s="13"/>
      <c r="S9" s="36"/>
      <c r="T9" s="36"/>
    </row>
    <row r="10" spans="1:20" s="9" customFormat="1" ht="35" customHeight="1" x14ac:dyDescent="0.25">
      <c r="A10" s="12"/>
      <c r="B10" s="27"/>
      <c r="C10" s="27"/>
      <c r="D10" s="28"/>
      <c r="E10" s="29"/>
      <c r="F10" s="13">
        <f t="shared" si="0"/>
        <v>0</v>
      </c>
      <c r="G10" s="13">
        <f t="shared" si="1"/>
        <v>0</v>
      </c>
      <c r="H10" s="13">
        <f t="shared" si="2"/>
        <v>0</v>
      </c>
      <c r="I10" s="13">
        <f t="shared" si="3"/>
        <v>0</v>
      </c>
      <c r="J10" s="14" t="str">
        <f t="shared" si="4"/>
        <v>Yes</v>
      </c>
      <c r="K10" s="14" t="str">
        <f t="shared" si="5"/>
        <v>Yes</v>
      </c>
      <c r="L10" s="13" t="str">
        <f t="shared" si="6"/>
        <v/>
      </c>
      <c r="N10" s="27"/>
      <c r="O10" s="33"/>
      <c r="P10" s="13"/>
      <c r="Q10" s="13"/>
      <c r="R10" s="13"/>
      <c r="T10" s="36"/>
    </row>
    <row r="11" spans="1:20" s="9" customFormat="1" ht="35" customHeight="1" x14ac:dyDescent="0.25">
      <c r="A11" s="12"/>
      <c r="B11" s="27"/>
      <c r="C11" s="27"/>
      <c r="D11" s="28"/>
      <c r="E11" s="29"/>
      <c r="F11" s="13">
        <f t="shared" si="0"/>
        <v>0</v>
      </c>
      <c r="G11" s="13">
        <f t="shared" si="1"/>
        <v>0</v>
      </c>
      <c r="H11" s="13">
        <f t="shared" si="2"/>
        <v>0</v>
      </c>
      <c r="I11" s="13">
        <f t="shared" si="3"/>
        <v>0</v>
      </c>
      <c r="J11" s="14" t="str">
        <f t="shared" si="4"/>
        <v>Yes</v>
      </c>
      <c r="K11" s="14" t="str">
        <f t="shared" si="5"/>
        <v>Yes</v>
      </c>
      <c r="L11" s="13" t="str">
        <f t="shared" si="6"/>
        <v/>
      </c>
      <c r="N11" s="27"/>
      <c r="O11" s="33"/>
      <c r="P11" s="13"/>
      <c r="Q11" s="13"/>
      <c r="R11" s="13"/>
    </row>
    <row r="12" spans="1:20" s="9" customFormat="1" ht="35" customHeight="1" x14ac:dyDescent="0.25">
      <c r="A12" s="12"/>
      <c r="B12" s="27"/>
      <c r="C12" s="27"/>
      <c r="D12" s="28"/>
      <c r="E12" s="29"/>
      <c r="F12" s="13">
        <f t="shared" si="0"/>
        <v>0</v>
      </c>
      <c r="G12" s="13">
        <f t="shared" si="1"/>
        <v>0</v>
      </c>
      <c r="H12" s="13">
        <f t="shared" si="2"/>
        <v>0</v>
      </c>
      <c r="I12" s="13">
        <f t="shared" si="3"/>
        <v>0</v>
      </c>
      <c r="J12" s="14" t="str">
        <f t="shared" si="4"/>
        <v>Yes</v>
      </c>
      <c r="K12" s="14" t="str">
        <f t="shared" si="5"/>
        <v>Yes</v>
      </c>
      <c r="L12" s="13" t="str">
        <f t="shared" si="6"/>
        <v/>
      </c>
      <c r="N12" s="27"/>
      <c r="O12" s="33"/>
      <c r="P12" s="13"/>
      <c r="Q12" s="13"/>
      <c r="R12" s="13"/>
    </row>
    <row r="13" spans="1:20" s="9" customFormat="1" ht="35" customHeight="1" x14ac:dyDescent="0.25">
      <c r="A13" s="12"/>
      <c r="B13" s="27"/>
      <c r="C13" s="27"/>
      <c r="D13" s="28"/>
      <c r="E13" s="29"/>
      <c r="F13" s="13">
        <f t="shared" si="0"/>
        <v>0</v>
      </c>
      <c r="G13" s="13">
        <f t="shared" si="1"/>
        <v>0</v>
      </c>
      <c r="H13" s="13">
        <f t="shared" si="2"/>
        <v>0</v>
      </c>
      <c r="I13" s="13">
        <f t="shared" si="3"/>
        <v>0</v>
      </c>
      <c r="J13" s="14" t="str">
        <f t="shared" si="4"/>
        <v>Yes</v>
      </c>
      <c r="K13" s="14" t="str">
        <f t="shared" si="5"/>
        <v>Yes</v>
      </c>
      <c r="L13" s="13" t="str">
        <f t="shared" si="6"/>
        <v/>
      </c>
      <c r="N13" s="27"/>
      <c r="O13" s="33"/>
      <c r="P13" s="13"/>
      <c r="Q13" s="13"/>
      <c r="R13" s="13"/>
    </row>
    <row r="14" spans="1:20" s="9" customFormat="1" ht="35" customHeight="1" x14ac:dyDescent="0.25">
      <c r="A14" s="12"/>
      <c r="B14" s="27"/>
      <c r="C14" s="27"/>
      <c r="D14" s="28"/>
      <c r="E14" s="29"/>
      <c r="F14" s="13">
        <f t="shared" si="0"/>
        <v>0</v>
      </c>
      <c r="G14" s="13">
        <f t="shared" si="1"/>
        <v>0</v>
      </c>
      <c r="H14" s="13">
        <f t="shared" si="2"/>
        <v>0</v>
      </c>
      <c r="I14" s="13">
        <f t="shared" si="3"/>
        <v>0</v>
      </c>
      <c r="J14" s="14" t="str">
        <f t="shared" si="4"/>
        <v>Yes</v>
      </c>
      <c r="K14" s="14" t="str">
        <f t="shared" si="5"/>
        <v>Yes</v>
      </c>
      <c r="L14" s="13" t="str">
        <f t="shared" si="6"/>
        <v/>
      </c>
      <c r="N14" s="27"/>
      <c r="O14" s="33"/>
      <c r="P14" s="13"/>
      <c r="Q14" s="13"/>
      <c r="R14" s="13"/>
    </row>
    <row r="15" spans="1:20" s="9" customFormat="1" ht="35" customHeight="1" x14ac:dyDescent="0.25">
      <c r="A15" s="12"/>
      <c r="B15" s="27"/>
      <c r="C15" s="27"/>
      <c r="D15" s="28"/>
      <c r="E15" s="29"/>
      <c r="F15" s="13">
        <f t="shared" si="0"/>
        <v>0</v>
      </c>
      <c r="G15" s="13">
        <f t="shared" si="1"/>
        <v>0</v>
      </c>
      <c r="H15" s="13">
        <f t="shared" si="2"/>
        <v>0</v>
      </c>
      <c r="I15" s="13">
        <f t="shared" si="3"/>
        <v>0</v>
      </c>
      <c r="J15" s="14" t="str">
        <f t="shared" si="4"/>
        <v>Yes</v>
      </c>
      <c r="K15" s="14" t="str">
        <f t="shared" si="5"/>
        <v>Yes</v>
      </c>
      <c r="L15" s="13" t="str">
        <f t="shared" si="6"/>
        <v/>
      </c>
      <c r="N15" s="27"/>
      <c r="O15" s="33"/>
      <c r="P15" s="13"/>
      <c r="Q15" s="13"/>
      <c r="R15" s="13"/>
    </row>
    <row r="16" spans="1:20" s="9" customFormat="1" ht="35" customHeight="1" x14ac:dyDescent="0.25">
      <c r="A16" s="12"/>
      <c r="B16" s="27"/>
      <c r="C16" s="27"/>
      <c r="D16" s="28"/>
      <c r="E16" s="29"/>
      <c r="F16" s="13">
        <f t="shared" si="0"/>
        <v>0</v>
      </c>
      <c r="G16" s="13">
        <f t="shared" si="1"/>
        <v>0</v>
      </c>
      <c r="H16" s="13">
        <f t="shared" si="2"/>
        <v>0</v>
      </c>
      <c r="I16" s="13">
        <f t="shared" si="3"/>
        <v>0</v>
      </c>
      <c r="J16" s="14" t="str">
        <f t="shared" si="4"/>
        <v>Yes</v>
      </c>
      <c r="K16" s="14" t="str">
        <f t="shared" si="5"/>
        <v>Yes</v>
      </c>
      <c r="L16" s="13" t="str">
        <f t="shared" si="6"/>
        <v/>
      </c>
      <c r="N16" s="27"/>
      <c r="O16" s="33"/>
      <c r="P16" s="13"/>
      <c r="Q16" s="13"/>
      <c r="R16" s="13"/>
    </row>
    <row r="17" spans="1:18" s="9" customFormat="1" ht="35" customHeight="1" x14ac:dyDescent="0.25">
      <c r="A17" s="12"/>
      <c r="B17" s="27"/>
      <c r="C17" s="27"/>
      <c r="D17" s="28"/>
      <c r="E17" s="29"/>
      <c r="F17" s="13">
        <f t="shared" si="0"/>
        <v>0</v>
      </c>
      <c r="G17" s="13">
        <f t="shared" si="1"/>
        <v>0</v>
      </c>
      <c r="H17" s="13">
        <f t="shared" si="2"/>
        <v>0</v>
      </c>
      <c r="I17" s="13">
        <f t="shared" si="3"/>
        <v>0</v>
      </c>
      <c r="J17" s="14" t="str">
        <f t="shared" si="4"/>
        <v>Yes</v>
      </c>
      <c r="K17" s="14" t="str">
        <f t="shared" si="5"/>
        <v>Yes</v>
      </c>
      <c r="L17" s="13" t="str">
        <f t="shared" si="6"/>
        <v/>
      </c>
      <c r="N17" s="27"/>
      <c r="O17" s="33"/>
      <c r="P17" s="13"/>
      <c r="Q17" s="13"/>
      <c r="R17" s="13"/>
    </row>
    <row r="18" spans="1:18" s="9" customFormat="1" ht="35" customHeight="1" x14ac:dyDescent="0.25">
      <c r="A18" s="12"/>
      <c r="B18" s="27"/>
      <c r="C18" s="27"/>
      <c r="D18" s="28"/>
      <c r="E18" s="29"/>
      <c r="F18" s="13">
        <f t="shared" si="0"/>
        <v>0</v>
      </c>
      <c r="G18" s="13">
        <f t="shared" si="1"/>
        <v>0</v>
      </c>
      <c r="H18" s="13">
        <f t="shared" si="2"/>
        <v>0</v>
      </c>
      <c r="I18" s="13">
        <f t="shared" si="3"/>
        <v>0</v>
      </c>
      <c r="J18" s="14" t="str">
        <f t="shared" si="4"/>
        <v>Yes</v>
      </c>
      <c r="K18" s="14" t="str">
        <f t="shared" si="5"/>
        <v>Yes</v>
      </c>
      <c r="L18" s="13" t="str">
        <f t="shared" si="6"/>
        <v/>
      </c>
      <c r="N18" s="27"/>
      <c r="O18" s="33"/>
      <c r="P18" s="13"/>
      <c r="Q18" s="13"/>
      <c r="R18" s="13"/>
    </row>
    <row r="19" spans="1:18" s="9" customFormat="1" ht="35" customHeight="1" x14ac:dyDescent="0.25">
      <c r="A19" s="12"/>
      <c r="B19" s="27"/>
      <c r="C19" s="27"/>
      <c r="D19" s="28"/>
      <c r="E19" s="29"/>
      <c r="F19" s="13">
        <f t="shared" si="0"/>
        <v>0</v>
      </c>
      <c r="G19" s="13">
        <f t="shared" si="1"/>
        <v>0</v>
      </c>
      <c r="H19" s="13">
        <f t="shared" si="2"/>
        <v>0</v>
      </c>
      <c r="I19" s="13">
        <f t="shared" si="3"/>
        <v>0</v>
      </c>
      <c r="J19" s="14" t="str">
        <f t="shared" si="4"/>
        <v>Yes</v>
      </c>
      <c r="K19" s="14" t="str">
        <f t="shared" si="5"/>
        <v>Yes</v>
      </c>
      <c r="L19" s="13" t="str">
        <f t="shared" si="6"/>
        <v/>
      </c>
      <c r="N19" s="27"/>
      <c r="O19" s="33"/>
      <c r="P19" s="13"/>
      <c r="Q19" s="13"/>
      <c r="R19" s="13"/>
    </row>
    <row r="20" spans="1:18" s="9" customFormat="1" ht="35" customHeight="1" x14ac:dyDescent="0.25">
      <c r="A20" s="12"/>
      <c r="B20" s="27"/>
      <c r="C20" s="27"/>
      <c r="D20" s="28"/>
      <c r="E20" s="29"/>
      <c r="F20" s="13">
        <f t="shared" ref="F20:F83" si="7">B20*E20</f>
        <v>0</v>
      </c>
      <c r="G20" s="13">
        <f t="shared" ref="G20:G83" si="8">B20*D20</f>
        <v>0</v>
      </c>
      <c r="H20" s="13">
        <f t="shared" ref="H20:H83" si="9">C20+G20</f>
        <v>0</v>
      </c>
      <c r="I20" s="13">
        <f t="shared" ref="I20:I83" si="10">B20-H20</f>
        <v>0</v>
      </c>
      <c r="J20" s="14" t="str">
        <f t="shared" ref="J20:J83" si="11">IF(H20&gt;B20, "No", "Yes")</f>
        <v>Yes</v>
      </c>
      <c r="K20" s="14" t="str">
        <f t="shared" ref="K20:K83" si="12">IF(C20&gt;F20, "No", "Yes")</f>
        <v>Yes</v>
      </c>
      <c r="L20" s="13" t="str">
        <f t="shared" ref="L20:L83" si="13">IF(K20="No", C20/(E20), "")</f>
        <v/>
      </c>
      <c r="N20" s="27"/>
      <c r="O20" s="33"/>
      <c r="P20" s="13"/>
      <c r="Q20" s="13"/>
      <c r="R20" s="13"/>
    </row>
    <row r="21" spans="1:18" s="9" customFormat="1" ht="35" customHeight="1" x14ac:dyDescent="0.25">
      <c r="A21" s="12"/>
      <c r="B21" s="27"/>
      <c r="C21" s="27"/>
      <c r="D21" s="28"/>
      <c r="E21" s="29"/>
      <c r="F21" s="13">
        <f t="shared" si="7"/>
        <v>0</v>
      </c>
      <c r="G21" s="13">
        <f t="shared" si="8"/>
        <v>0</v>
      </c>
      <c r="H21" s="13">
        <f t="shared" si="9"/>
        <v>0</v>
      </c>
      <c r="I21" s="13">
        <f t="shared" si="10"/>
        <v>0</v>
      </c>
      <c r="J21" s="14" t="str">
        <f t="shared" si="11"/>
        <v>Yes</v>
      </c>
      <c r="K21" s="14" t="str">
        <f t="shared" si="12"/>
        <v>Yes</v>
      </c>
      <c r="L21" s="13" t="str">
        <f t="shared" si="13"/>
        <v/>
      </c>
      <c r="N21" s="27"/>
      <c r="O21" s="33"/>
      <c r="P21" s="13"/>
      <c r="Q21" s="13"/>
      <c r="R21" s="13"/>
    </row>
    <row r="22" spans="1:18" s="9" customFormat="1" ht="35" customHeight="1" x14ac:dyDescent="0.25">
      <c r="A22" s="12"/>
      <c r="B22" s="27"/>
      <c r="C22" s="27"/>
      <c r="D22" s="28"/>
      <c r="E22" s="29"/>
      <c r="F22" s="13">
        <f t="shared" si="7"/>
        <v>0</v>
      </c>
      <c r="G22" s="13">
        <f t="shared" si="8"/>
        <v>0</v>
      </c>
      <c r="H22" s="13">
        <f t="shared" si="9"/>
        <v>0</v>
      </c>
      <c r="I22" s="13">
        <f t="shared" si="10"/>
        <v>0</v>
      </c>
      <c r="J22" s="14" t="str">
        <f t="shared" si="11"/>
        <v>Yes</v>
      </c>
      <c r="K22" s="14" t="str">
        <f t="shared" si="12"/>
        <v>Yes</v>
      </c>
      <c r="L22" s="13" t="str">
        <f t="shared" si="13"/>
        <v/>
      </c>
      <c r="N22" s="27"/>
      <c r="O22" s="33"/>
      <c r="P22" s="13"/>
      <c r="Q22" s="13"/>
      <c r="R22" s="13"/>
    </row>
    <row r="23" spans="1:18" s="9" customFormat="1" ht="35" customHeight="1" x14ac:dyDescent="0.25">
      <c r="A23" s="12"/>
      <c r="B23" s="27"/>
      <c r="C23" s="27"/>
      <c r="D23" s="28"/>
      <c r="E23" s="29"/>
      <c r="F23" s="13">
        <f t="shared" si="7"/>
        <v>0</v>
      </c>
      <c r="G23" s="13">
        <f t="shared" si="8"/>
        <v>0</v>
      </c>
      <c r="H23" s="13">
        <f t="shared" si="9"/>
        <v>0</v>
      </c>
      <c r="I23" s="13">
        <f t="shared" si="10"/>
        <v>0</v>
      </c>
      <c r="J23" s="14" t="str">
        <f t="shared" si="11"/>
        <v>Yes</v>
      </c>
      <c r="K23" s="14" t="str">
        <f t="shared" si="12"/>
        <v>Yes</v>
      </c>
      <c r="L23" s="13" t="str">
        <f t="shared" si="13"/>
        <v/>
      </c>
      <c r="N23" s="27"/>
      <c r="O23" s="33"/>
      <c r="P23" s="13"/>
      <c r="Q23" s="13"/>
      <c r="R23" s="13"/>
    </row>
    <row r="24" spans="1:18" s="9" customFormat="1" ht="35" customHeight="1" x14ac:dyDescent="0.25">
      <c r="A24" s="12"/>
      <c r="B24" s="27"/>
      <c r="C24" s="27"/>
      <c r="D24" s="28"/>
      <c r="E24" s="29"/>
      <c r="F24" s="13">
        <f t="shared" si="7"/>
        <v>0</v>
      </c>
      <c r="G24" s="13">
        <f t="shared" si="8"/>
        <v>0</v>
      </c>
      <c r="H24" s="13">
        <f t="shared" si="9"/>
        <v>0</v>
      </c>
      <c r="I24" s="13">
        <f t="shared" si="10"/>
        <v>0</v>
      </c>
      <c r="J24" s="14" t="str">
        <f t="shared" si="11"/>
        <v>Yes</v>
      </c>
      <c r="K24" s="14" t="str">
        <f t="shared" si="12"/>
        <v>Yes</v>
      </c>
      <c r="L24" s="13" t="str">
        <f t="shared" si="13"/>
        <v/>
      </c>
      <c r="N24" s="27"/>
      <c r="O24" s="33"/>
      <c r="P24" s="13"/>
      <c r="Q24" s="13"/>
      <c r="R24" s="13"/>
    </row>
    <row r="25" spans="1:18" s="9" customFormat="1" ht="35" customHeight="1" x14ac:dyDescent="0.25">
      <c r="A25" s="12"/>
      <c r="B25" s="27"/>
      <c r="C25" s="27"/>
      <c r="D25" s="28"/>
      <c r="E25" s="29"/>
      <c r="F25" s="13">
        <f t="shared" si="7"/>
        <v>0</v>
      </c>
      <c r="G25" s="13">
        <f t="shared" si="8"/>
        <v>0</v>
      </c>
      <c r="H25" s="13">
        <f t="shared" si="9"/>
        <v>0</v>
      </c>
      <c r="I25" s="13">
        <f t="shared" si="10"/>
        <v>0</v>
      </c>
      <c r="J25" s="14" t="str">
        <f t="shared" si="11"/>
        <v>Yes</v>
      </c>
      <c r="K25" s="14" t="str">
        <f t="shared" si="12"/>
        <v>Yes</v>
      </c>
      <c r="L25" s="13" t="str">
        <f t="shared" si="13"/>
        <v/>
      </c>
      <c r="N25" s="27"/>
      <c r="O25" s="33"/>
      <c r="P25" s="13"/>
      <c r="Q25" s="13"/>
      <c r="R25" s="13"/>
    </row>
    <row r="26" spans="1:18" s="9" customFormat="1" ht="35" customHeight="1" x14ac:dyDescent="0.25">
      <c r="A26" s="12"/>
      <c r="B26" s="27"/>
      <c r="C26" s="27"/>
      <c r="D26" s="28"/>
      <c r="E26" s="29"/>
      <c r="F26" s="13">
        <f t="shared" si="7"/>
        <v>0</v>
      </c>
      <c r="G26" s="13">
        <f t="shared" si="8"/>
        <v>0</v>
      </c>
      <c r="H26" s="13">
        <f t="shared" si="9"/>
        <v>0</v>
      </c>
      <c r="I26" s="13">
        <f t="shared" si="10"/>
        <v>0</v>
      </c>
      <c r="J26" s="14" t="str">
        <f t="shared" si="11"/>
        <v>Yes</v>
      </c>
      <c r="K26" s="14" t="str">
        <f t="shared" si="12"/>
        <v>Yes</v>
      </c>
      <c r="L26" s="13" t="str">
        <f t="shared" si="13"/>
        <v/>
      </c>
      <c r="N26" s="27"/>
      <c r="O26" s="33"/>
      <c r="P26" s="13"/>
      <c r="Q26" s="13"/>
      <c r="R26" s="13"/>
    </row>
    <row r="27" spans="1:18" s="9" customFormat="1" ht="35" customHeight="1" x14ac:dyDescent="0.25">
      <c r="A27" s="12"/>
      <c r="B27" s="27"/>
      <c r="C27" s="27"/>
      <c r="D27" s="28"/>
      <c r="E27" s="29"/>
      <c r="F27" s="13">
        <f t="shared" si="7"/>
        <v>0</v>
      </c>
      <c r="G27" s="13">
        <f t="shared" si="8"/>
        <v>0</v>
      </c>
      <c r="H27" s="13">
        <f t="shared" si="9"/>
        <v>0</v>
      </c>
      <c r="I27" s="13">
        <f t="shared" si="10"/>
        <v>0</v>
      </c>
      <c r="J27" s="14" t="str">
        <f t="shared" si="11"/>
        <v>Yes</v>
      </c>
      <c r="K27" s="14" t="str">
        <f t="shared" si="12"/>
        <v>Yes</v>
      </c>
      <c r="L27" s="13" t="str">
        <f t="shared" si="13"/>
        <v/>
      </c>
      <c r="N27" s="27"/>
      <c r="O27" s="33"/>
      <c r="P27" s="13"/>
      <c r="Q27" s="13"/>
      <c r="R27" s="13"/>
    </row>
    <row r="28" spans="1:18" s="9" customFormat="1" ht="35" customHeight="1" x14ac:dyDescent="0.25">
      <c r="A28" s="12"/>
      <c r="B28" s="27"/>
      <c r="C28" s="27"/>
      <c r="D28" s="28"/>
      <c r="E28" s="29"/>
      <c r="F28" s="13">
        <f t="shared" si="7"/>
        <v>0</v>
      </c>
      <c r="G28" s="13">
        <f t="shared" si="8"/>
        <v>0</v>
      </c>
      <c r="H28" s="13">
        <f t="shared" si="9"/>
        <v>0</v>
      </c>
      <c r="I28" s="13">
        <f t="shared" si="10"/>
        <v>0</v>
      </c>
      <c r="J28" s="14" t="str">
        <f t="shared" si="11"/>
        <v>Yes</v>
      </c>
      <c r="K28" s="14" t="str">
        <f t="shared" si="12"/>
        <v>Yes</v>
      </c>
      <c r="L28" s="13" t="str">
        <f t="shared" si="13"/>
        <v/>
      </c>
      <c r="N28" s="27"/>
      <c r="O28" s="33"/>
      <c r="P28" s="13"/>
      <c r="Q28" s="13"/>
      <c r="R28" s="13"/>
    </row>
    <row r="29" spans="1:18" s="9" customFormat="1" ht="35" customHeight="1" x14ac:dyDescent="0.25">
      <c r="A29" s="12"/>
      <c r="B29" s="27"/>
      <c r="C29" s="27"/>
      <c r="D29" s="28"/>
      <c r="E29" s="29"/>
      <c r="F29" s="13">
        <f t="shared" si="7"/>
        <v>0</v>
      </c>
      <c r="G29" s="13">
        <f t="shared" si="8"/>
        <v>0</v>
      </c>
      <c r="H29" s="13">
        <f t="shared" si="9"/>
        <v>0</v>
      </c>
      <c r="I29" s="13">
        <f t="shared" si="10"/>
        <v>0</v>
      </c>
      <c r="J29" s="14" t="str">
        <f t="shared" si="11"/>
        <v>Yes</v>
      </c>
      <c r="K29" s="14" t="str">
        <f t="shared" si="12"/>
        <v>Yes</v>
      </c>
      <c r="L29" s="13" t="str">
        <f t="shared" si="13"/>
        <v/>
      </c>
      <c r="N29" s="27"/>
      <c r="O29" s="33"/>
      <c r="P29" s="13"/>
      <c r="Q29" s="13"/>
      <c r="R29" s="13"/>
    </row>
    <row r="30" spans="1:18" s="9" customFormat="1" ht="35" customHeight="1" x14ac:dyDescent="0.25">
      <c r="A30" s="12"/>
      <c r="B30" s="27"/>
      <c r="C30" s="27"/>
      <c r="D30" s="28"/>
      <c r="E30" s="29"/>
      <c r="F30" s="13">
        <f t="shared" si="7"/>
        <v>0</v>
      </c>
      <c r="G30" s="13">
        <f t="shared" si="8"/>
        <v>0</v>
      </c>
      <c r="H30" s="13">
        <f t="shared" si="9"/>
        <v>0</v>
      </c>
      <c r="I30" s="13">
        <f t="shared" si="10"/>
        <v>0</v>
      </c>
      <c r="J30" s="14" t="str">
        <f t="shared" si="11"/>
        <v>Yes</v>
      </c>
      <c r="K30" s="14" t="str">
        <f t="shared" si="12"/>
        <v>Yes</v>
      </c>
      <c r="L30" s="13" t="str">
        <f t="shared" si="13"/>
        <v/>
      </c>
      <c r="N30" s="27"/>
      <c r="O30" s="33"/>
      <c r="P30" s="13"/>
      <c r="Q30" s="13"/>
      <c r="R30" s="13"/>
    </row>
    <row r="31" spans="1:18" s="9" customFormat="1" ht="35" customHeight="1" x14ac:dyDescent="0.25">
      <c r="A31" s="12"/>
      <c r="B31" s="27"/>
      <c r="C31" s="27"/>
      <c r="D31" s="28"/>
      <c r="E31" s="29"/>
      <c r="F31" s="13">
        <f t="shared" si="7"/>
        <v>0</v>
      </c>
      <c r="G31" s="13">
        <f t="shared" si="8"/>
        <v>0</v>
      </c>
      <c r="H31" s="13">
        <f t="shared" si="9"/>
        <v>0</v>
      </c>
      <c r="I31" s="13">
        <f t="shared" si="10"/>
        <v>0</v>
      </c>
      <c r="J31" s="14" t="str">
        <f t="shared" si="11"/>
        <v>Yes</v>
      </c>
      <c r="K31" s="14" t="str">
        <f t="shared" si="12"/>
        <v>Yes</v>
      </c>
      <c r="L31" s="13" t="str">
        <f t="shared" si="13"/>
        <v/>
      </c>
      <c r="N31" s="27"/>
      <c r="O31" s="33"/>
      <c r="P31" s="13"/>
      <c r="Q31" s="13"/>
      <c r="R31" s="13"/>
    </row>
    <row r="32" spans="1:18" s="9" customFormat="1" ht="35" customHeight="1" x14ac:dyDescent="0.25">
      <c r="A32" s="12"/>
      <c r="B32" s="27"/>
      <c r="C32" s="27"/>
      <c r="D32" s="28"/>
      <c r="E32" s="29"/>
      <c r="F32" s="13">
        <f t="shared" si="7"/>
        <v>0</v>
      </c>
      <c r="G32" s="13">
        <f t="shared" si="8"/>
        <v>0</v>
      </c>
      <c r="H32" s="13">
        <f t="shared" si="9"/>
        <v>0</v>
      </c>
      <c r="I32" s="13">
        <f t="shared" si="10"/>
        <v>0</v>
      </c>
      <c r="J32" s="14" t="str">
        <f t="shared" si="11"/>
        <v>Yes</v>
      </c>
      <c r="K32" s="14" t="str">
        <f t="shared" si="12"/>
        <v>Yes</v>
      </c>
      <c r="L32" s="13" t="str">
        <f t="shared" si="13"/>
        <v/>
      </c>
      <c r="N32" s="27"/>
      <c r="O32" s="33"/>
      <c r="P32" s="13"/>
      <c r="Q32" s="13"/>
      <c r="R32" s="13"/>
    </row>
    <row r="33" spans="1:18" s="9" customFormat="1" ht="35" customHeight="1" x14ac:dyDescent="0.25">
      <c r="A33" s="12"/>
      <c r="B33" s="27"/>
      <c r="C33" s="27"/>
      <c r="D33" s="28"/>
      <c r="E33" s="29"/>
      <c r="F33" s="13">
        <f t="shared" si="7"/>
        <v>0</v>
      </c>
      <c r="G33" s="13">
        <f t="shared" si="8"/>
        <v>0</v>
      </c>
      <c r="H33" s="13">
        <f t="shared" si="9"/>
        <v>0</v>
      </c>
      <c r="I33" s="13">
        <f t="shared" si="10"/>
        <v>0</v>
      </c>
      <c r="J33" s="14" t="str">
        <f t="shared" si="11"/>
        <v>Yes</v>
      </c>
      <c r="K33" s="14" t="str">
        <f t="shared" si="12"/>
        <v>Yes</v>
      </c>
      <c r="L33" s="13" t="str">
        <f t="shared" si="13"/>
        <v/>
      </c>
      <c r="N33" s="27"/>
      <c r="O33" s="33"/>
      <c r="P33" s="13"/>
      <c r="Q33" s="13"/>
      <c r="R33" s="13"/>
    </row>
    <row r="34" spans="1:18" s="9" customFormat="1" ht="35" customHeight="1" x14ac:dyDescent="0.25">
      <c r="A34" s="12"/>
      <c r="B34" s="27"/>
      <c r="C34" s="27"/>
      <c r="D34" s="28"/>
      <c r="E34" s="29"/>
      <c r="F34" s="13">
        <f t="shared" si="7"/>
        <v>0</v>
      </c>
      <c r="G34" s="13">
        <f t="shared" si="8"/>
        <v>0</v>
      </c>
      <c r="H34" s="13">
        <f t="shared" si="9"/>
        <v>0</v>
      </c>
      <c r="I34" s="13">
        <f t="shared" si="10"/>
        <v>0</v>
      </c>
      <c r="J34" s="14" t="str">
        <f t="shared" si="11"/>
        <v>Yes</v>
      </c>
      <c r="K34" s="14" t="str">
        <f t="shared" si="12"/>
        <v>Yes</v>
      </c>
      <c r="L34" s="13" t="str">
        <f t="shared" si="13"/>
        <v/>
      </c>
      <c r="N34" s="27"/>
      <c r="O34" s="33"/>
      <c r="P34" s="13"/>
      <c r="Q34" s="13"/>
      <c r="R34" s="13"/>
    </row>
    <row r="35" spans="1:18" s="9" customFormat="1" ht="35" customHeight="1" x14ac:dyDescent="0.25">
      <c r="A35" s="12"/>
      <c r="B35" s="27"/>
      <c r="C35" s="27"/>
      <c r="D35" s="28"/>
      <c r="E35" s="29"/>
      <c r="F35" s="13">
        <f t="shared" si="7"/>
        <v>0</v>
      </c>
      <c r="G35" s="13">
        <f t="shared" si="8"/>
        <v>0</v>
      </c>
      <c r="H35" s="13">
        <f t="shared" si="9"/>
        <v>0</v>
      </c>
      <c r="I35" s="13">
        <f t="shared" si="10"/>
        <v>0</v>
      </c>
      <c r="J35" s="14" t="str">
        <f t="shared" si="11"/>
        <v>Yes</v>
      </c>
      <c r="K35" s="14" t="str">
        <f t="shared" si="12"/>
        <v>Yes</v>
      </c>
      <c r="L35" s="13" t="str">
        <f t="shared" si="13"/>
        <v/>
      </c>
      <c r="N35" s="27"/>
      <c r="O35" s="33"/>
      <c r="P35" s="13"/>
      <c r="Q35" s="13"/>
      <c r="R35" s="13"/>
    </row>
    <row r="36" spans="1:18" s="9" customFormat="1" ht="35" customHeight="1" x14ac:dyDescent="0.25">
      <c r="A36" s="12"/>
      <c r="B36" s="27"/>
      <c r="C36" s="27"/>
      <c r="D36" s="28"/>
      <c r="E36" s="29"/>
      <c r="F36" s="13">
        <f t="shared" si="7"/>
        <v>0</v>
      </c>
      <c r="G36" s="13">
        <f t="shared" si="8"/>
        <v>0</v>
      </c>
      <c r="H36" s="13">
        <f t="shared" si="9"/>
        <v>0</v>
      </c>
      <c r="I36" s="13">
        <f t="shared" si="10"/>
        <v>0</v>
      </c>
      <c r="J36" s="14" t="str">
        <f t="shared" si="11"/>
        <v>Yes</v>
      </c>
      <c r="K36" s="14" t="str">
        <f t="shared" si="12"/>
        <v>Yes</v>
      </c>
      <c r="L36" s="13" t="str">
        <f t="shared" si="13"/>
        <v/>
      </c>
      <c r="N36" s="27"/>
      <c r="O36" s="33"/>
      <c r="P36" s="13"/>
      <c r="Q36" s="13"/>
      <c r="R36" s="13"/>
    </row>
    <row r="37" spans="1:18" s="9" customFormat="1" ht="35" customHeight="1" x14ac:dyDescent="0.25">
      <c r="A37" s="12"/>
      <c r="B37" s="27"/>
      <c r="C37" s="27"/>
      <c r="D37" s="28"/>
      <c r="E37" s="29"/>
      <c r="F37" s="13">
        <f t="shared" si="7"/>
        <v>0</v>
      </c>
      <c r="G37" s="13">
        <f t="shared" si="8"/>
        <v>0</v>
      </c>
      <c r="H37" s="13">
        <f t="shared" si="9"/>
        <v>0</v>
      </c>
      <c r="I37" s="13">
        <f t="shared" si="10"/>
        <v>0</v>
      </c>
      <c r="J37" s="14" t="str">
        <f t="shared" si="11"/>
        <v>Yes</v>
      </c>
      <c r="K37" s="14" t="str">
        <f t="shared" si="12"/>
        <v>Yes</v>
      </c>
      <c r="L37" s="13" t="str">
        <f t="shared" si="13"/>
        <v/>
      </c>
      <c r="N37" s="27"/>
      <c r="O37" s="33"/>
      <c r="P37" s="13"/>
      <c r="Q37" s="13"/>
      <c r="R37" s="13"/>
    </row>
    <row r="38" spans="1:18" s="9" customFormat="1" ht="35" customHeight="1" x14ac:dyDescent="0.25">
      <c r="A38" s="12"/>
      <c r="B38" s="27"/>
      <c r="C38" s="27"/>
      <c r="D38" s="28"/>
      <c r="E38" s="29"/>
      <c r="F38" s="13">
        <f t="shared" si="7"/>
        <v>0</v>
      </c>
      <c r="G38" s="13">
        <f t="shared" si="8"/>
        <v>0</v>
      </c>
      <c r="H38" s="13">
        <f t="shared" si="9"/>
        <v>0</v>
      </c>
      <c r="I38" s="13">
        <f t="shared" si="10"/>
        <v>0</v>
      </c>
      <c r="J38" s="14" t="str">
        <f t="shared" si="11"/>
        <v>Yes</v>
      </c>
      <c r="K38" s="14" t="str">
        <f t="shared" si="12"/>
        <v>Yes</v>
      </c>
      <c r="L38" s="13" t="str">
        <f t="shared" si="13"/>
        <v/>
      </c>
      <c r="N38" s="27"/>
      <c r="O38" s="33"/>
      <c r="P38" s="13"/>
      <c r="Q38" s="13"/>
      <c r="R38" s="13"/>
    </row>
    <row r="39" spans="1:18" s="9" customFormat="1" ht="35" customHeight="1" x14ac:dyDescent="0.25">
      <c r="A39" s="12"/>
      <c r="B39" s="27"/>
      <c r="C39" s="27"/>
      <c r="D39" s="28"/>
      <c r="E39" s="29"/>
      <c r="F39" s="13">
        <f t="shared" si="7"/>
        <v>0</v>
      </c>
      <c r="G39" s="13">
        <f t="shared" si="8"/>
        <v>0</v>
      </c>
      <c r="H39" s="13">
        <f t="shared" si="9"/>
        <v>0</v>
      </c>
      <c r="I39" s="13">
        <f t="shared" si="10"/>
        <v>0</v>
      </c>
      <c r="J39" s="14" t="str">
        <f t="shared" si="11"/>
        <v>Yes</v>
      </c>
      <c r="K39" s="14" t="str">
        <f t="shared" si="12"/>
        <v>Yes</v>
      </c>
      <c r="L39" s="13" t="str">
        <f t="shared" si="13"/>
        <v/>
      </c>
      <c r="N39" s="27"/>
      <c r="O39" s="33"/>
      <c r="P39" s="13"/>
      <c r="Q39" s="13"/>
      <c r="R39" s="13"/>
    </row>
    <row r="40" spans="1:18" s="9" customFormat="1" ht="35" customHeight="1" x14ac:dyDescent="0.25">
      <c r="A40" s="12"/>
      <c r="B40" s="27"/>
      <c r="C40" s="27"/>
      <c r="D40" s="28"/>
      <c r="E40" s="29"/>
      <c r="F40" s="13">
        <f t="shared" si="7"/>
        <v>0</v>
      </c>
      <c r="G40" s="13">
        <f t="shared" si="8"/>
        <v>0</v>
      </c>
      <c r="H40" s="13">
        <f t="shared" si="9"/>
        <v>0</v>
      </c>
      <c r="I40" s="13">
        <f t="shared" si="10"/>
        <v>0</v>
      </c>
      <c r="J40" s="14" t="str">
        <f t="shared" si="11"/>
        <v>Yes</v>
      </c>
      <c r="K40" s="14" t="str">
        <f t="shared" si="12"/>
        <v>Yes</v>
      </c>
      <c r="L40" s="13" t="str">
        <f t="shared" si="13"/>
        <v/>
      </c>
      <c r="N40" s="27"/>
      <c r="O40" s="33"/>
      <c r="P40" s="13"/>
      <c r="Q40" s="13"/>
      <c r="R40" s="13"/>
    </row>
    <row r="41" spans="1:18" s="9" customFormat="1" ht="35" customHeight="1" x14ac:dyDescent="0.25">
      <c r="A41" s="12"/>
      <c r="B41" s="27"/>
      <c r="C41" s="27"/>
      <c r="D41" s="28"/>
      <c r="E41" s="29"/>
      <c r="F41" s="13">
        <f t="shared" si="7"/>
        <v>0</v>
      </c>
      <c r="G41" s="13">
        <f t="shared" si="8"/>
        <v>0</v>
      </c>
      <c r="H41" s="13">
        <f t="shared" si="9"/>
        <v>0</v>
      </c>
      <c r="I41" s="13">
        <f t="shared" si="10"/>
        <v>0</v>
      </c>
      <c r="J41" s="14" t="str">
        <f t="shared" si="11"/>
        <v>Yes</v>
      </c>
      <c r="K41" s="14" t="str">
        <f t="shared" si="12"/>
        <v>Yes</v>
      </c>
      <c r="L41" s="13" t="str">
        <f t="shared" si="13"/>
        <v/>
      </c>
      <c r="N41" s="27"/>
      <c r="O41" s="33"/>
      <c r="P41" s="13"/>
      <c r="Q41" s="13"/>
      <c r="R41" s="13"/>
    </row>
    <row r="42" spans="1:18" s="9" customFormat="1" ht="35" customHeight="1" x14ac:dyDescent="0.25">
      <c r="A42" s="12"/>
      <c r="B42" s="27"/>
      <c r="C42" s="27"/>
      <c r="D42" s="28"/>
      <c r="E42" s="29"/>
      <c r="F42" s="13">
        <f t="shared" si="7"/>
        <v>0</v>
      </c>
      <c r="G42" s="13">
        <f t="shared" si="8"/>
        <v>0</v>
      </c>
      <c r="H42" s="13">
        <f t="shared" si="9"/>
        <v>0</v>
      </c>
      <c r="I42" s="13">
        <f t="shared" si="10"/>
        <v>0</v>
      </c>
      <c r="J42" s="14" t="str">
        <f t="shared" si="11"/>
        <v>Yes</v>
      </c>
      <c r="K42" s="14" t="str">
        <f t="shared" si="12"/>
        <v>Yes</v>
      </c>
      <c r="L42" s="13" t="str">
        <f t="shared" si="13"/>
        <v/>
      </c>
      <c r="N42" s="27"/>
      <c r="O42" s="33"/>
      <c r="P42" s="13"/>
      <c r="Q42" s="13"/>
      <c r="R42" s="13"/>
    </row>
    <row r="43" spans="1:18" s="9" customFormat="1" ht="35" customHeight="1" x14ac:dyDescent="0.25">
      <c r="A43" s="12"/>
      <c r="B43" s="27"/>
      <c r="C43" s="27"/>
      <c r="D43" s="28"/>
      <c r="E43" s="29"/>
      <c r="F43" s="13">
        <f t="shared" si="7"/>
        <v>0</v>
      </c>
      <c r="G43" s="13">
        <f t="shared" si="8"/>
        <v>0</v>
      </c>
      <c r="H43" s="13">
        <f t="shared" si="9"/>
        <v>0</v>
      </c>
      <c r="I43" s="13">
        <f t="shared" si="10"/>
        <v>0</v>
      </c>
      <c r="J43" s="14" t="str">
        <f t="shared" si="11"/>
        <v>Yes</v>
      </c>
      <c r="K43" s="14" t="str">
        <f t="shared" si="12"/>
        <v>Yes</v>
      </c>
      <c r="L43" s="13" t="str">
        <f t="shared" si="13"/>
        <v/>
      </c>
      <c r="N43" s="27"/>
      <c r="O43" s="33"/>
      <c r="P43" s="13"/>
      <c r="Q43" s="13"/>
      <c r="R43" s="13"/>
    </row>
    <row r="44" spans="1:18" s="9" customFormat="1" ht="35" customHeight="1" x14ac:dyDescent="0.25">
      <c r="A44" s="12"/>
      <c r="B44" s="27"/>
      <c r="C44" s="27"/>
      <c r="D44" s="28"/>
      <c r="E44" s="29"/>
      <c r="F44" s="13">
        <f t="shared" si="7"/>
        <v>0</v>
      </c>
      <c r="G44" s="13">
        <f t="shared" si="8"/>
        <v>0</v>
      </c>
      <c r="H44" s="13">
        <f t="shared" si="9"/>
        <v>0</v>
      </c>
      <c r="I44" s="13">
        <f t="shared" si="10"/>
        <v>0</v>
      </c>
      <c r="J44" s="14" t="str">
        <f t="shared" si="11"/>
        <v>Yes</v>
      </c>
      <c r="K44" s="14" t="str">
        <f t="shared" si="12"/>
        <v>Yes</v>
      </c>
      <c r="L44" s="13" t="str">
        <f t="shared" si="13"/>
        <v/>
      </c>
      <c r="N44" s="27"/>
      <c r="O44" s="33"/>
      <c r="P44" s="13"/>
      <c r="Q44" s="13"/>
      <c r="R44" s="13"/>
    </row>
    <row r="45" spans="1:18" s="9" customFormat="1" ht="35" customHeight="1" x14ac:dyDescent="0.25">
      <c r="A45" s="12"/>
      <c r="B45" s="27"/>
      <c r="C45" s="27"/>
      <c r="D45" s="28"/>
      <c r="E45" s="29"/>
      <c r="F45" s="13">
        <f t="shared" si="7"/>
        <v>0</v>
      </c>
      <c r="G45" s="13">
        <f t="shared" si="8"/>
        <v>0</v>
      </c>
      <c r="H45" s="13">
        <f t="shared" si="9"/>
        <v>0</v>
      </c>
      <c r="I45" s="13">
        <f t="shared" si="10"/>
        <v>0</v>
      </c>
      <c r="J45" s="14" t="str">
        <f t="shared" si="11"/>
        <v>Yes</v>
      </c>
      <c r="K45" s="14" t="str">
        <f t="shared" si="12"/>
        <v>Yes</v>
      </c>
      <c r="L45" s="13" t="str">
        <f t="shared" si="13"/>
        <v/>
      </c>
      <c r="N45" s="27"/>
      <c r="O45" s="33"/>
      <c r="P45" s="13"/>
      <c r="Q45" s="13"/>
      <c r="R45" s="13"/>
    </row>
    <row r="46" spans="1:18" s="9" customFormat="1" ht="35" customHeight="1" x14ac:dyDescent="0.25">
      <c r="A46" s="12"/>
      <c r="B46" s="27"/>
      <c r="C46" s="27"/>
      <c r="D46" s="28"/>
      <c r="E46" s="29"/>
      <c r="F46" s="13">
        <f t="shared" si="7"/>
        <v>0</v>
      </c>
      <c r="G46" s="13">
        <f t="shared" si="8"/>
        <v>0</v>
      </c>
      <c r="H46" s="13">
        <f t="shared" si="9"/>
        <v>0</v>
      </c>
      <c r="I46" s="13">
        <f t="shared" si="10"/>
        <v>0</v>
      </c>
      <c r="J46" s="14" t="str">
        <f t="shared" si="11"/>
        <v>Yes</v>
      </c>
      <c r="K46" s="14" t="str">
        <f t="shared" si="12"/>
        <v>Yes</v>
      </c>
      <c r="L46" s="13" t="str">
        <f t="shared" si="13"/>
        <v/>
      </c>
      <c r="N46" s="27"/>
      <c r="O46" s="33"/>
      <c r="P46" s="13"/>
      <c r="Q46" s="13"/>
      <c r="R46" s="13"/>
    </row>
    <row r="47" spans="1:18" s="9" customFormat="1" ht="35" customHeight="1" x14ac:dyDescent="0.25">
      <c r="A47" s="12"/>
      <c r="B47" s="27"/>
      <c r="C47" s="27"/>
      <c r="D47" s="28"/>
      <c r="E47" s="29"/>
      <c r="F47" s="13">
        <f t="shared" si="7"/>
        <v>0</v>
      </c>
      <c r="G47" s="13">
        <f t="shared" si="8"/>
        <v>0</v>
      </c>
      <c r="H47" s="13">
        <f t="shared" si="9"/>
        <v>0</v>
      </c>
      <c r="I47" s="13">
        <f t="shared" si="10"/>
        <v>0</v>
      </c>
      <c r="J47" s="14" t="str">
        <f t="shared" si="11"/>
        <v>Yes</v>
      </c>
      <c r="K47" s="14" t="str">
        <f t="shared" si="12"/>
        <v>Yes</v>
      </c>
      <c r="L47" s="13" t="str">
        <f t="shared" si="13"/>
        <v/>
      </c>
      <c r="N47" s="27"/>
      <c r="O47" s="33"/>
      <c r="P47" s="13"/>
      <c r="Q47" s="13"/>
      <c r="R47" s="13"/>
    </row>
    <row r="48" spans="1:18" s="9" customFormat="1" ht="35" customHeight="1" x14ac:dyDescent="0.25">
      <c r="A48" s="12"/>
      <c r="B48" s="27"/>
      <c r="C48" s="27"/>
      <c r="D48" s="28"/>
      <c r="E48" s="29"/>
      <c r="F48" s="13">
        <f t="shared" si="7"/>
        <v>0</v>
      </c>
      <c r="G48" s="13">
        <f t="shared" si="8"/>
        <v>0</v>
      </c>
      <c r="H48" s="13">
        <f t="shared" si="9"/>
        <v>0</v>
      </c>
      <c r="I48" s="13">
        <f t="shared" si="10"/>
        <v>0</v>
      </c>
      <c r="J48" s="14" t="str">
        <f t="shared" si="11"/>
        <v>Yes</v>
      </c>
      <c r="K48" s="14" t="str">
        <f t="shared" si="12"/>
        <v>Yes</v>
      </c>
      <c r="L48" s="13" t="str">
        <f t="shared" si="13"/>
        <v/>
      </c>
      <c r="N48" s="27"/>
      <c r="O48" s="33"/>
      <c r="P48" s="13"/>
      <c r="Q48" s="13"/>
      <c r="R48" s="13"/>
    </row>
    <row r="49" spans="1:18" s="9" customFormat="1" ht="35" customHeight="1" x14ac:dyDescent="0.25">
      <c r="A49" s="12"/>
      <c r="B49" s="27"/>
      <c r="C49" s="27"/>
      <c r="D49" s="28"/>
      <c r="E49" s="29"/>
      <c r="F49" s="13">
        <f t="shared" si="7"/>
        <v>0</v>
      </c>
      <c r="G49" s="13">
        <f t="shared" si="8"/>
        <v>0</v>
      </c>
      <c r="H49" s="13">
        <f t="shared" si="9"/>
        <v>0</v>
      </c>
      <c r="I49" s="13">
        <f t="shared" si="10"/>
        <v>0</v>
      </c>
      <c r="J49" s="14" t="str">
        <f t="shared" si="11"/>
        <v>Yes</v>
      </c>
      <c r="K49" s="14" t="str">
        <f t="shared" si="12"/>
        <v>Yes</v>
      </c>
      <c r="L49" s="13" t="str">
        <f t="shared" si="13"/>
        <v/>
      </c>
      <c r="N49" s="27"/>
      <c r="O49" s="33"/>
      <c r="P49" s="13"/>
      <c r="Q49" s="13"/>
      <c r="R49" s="13"/>
    </row>
    <row r="50" spans="1:18" s="9" customFormat="1" ht="35" customHeight="1" x14ac:dyDescent="0.25">
      <c r="A50" s="12"/>
      <c r="B50" s="27"/>
      <c r="C50" s="27"/>
      <c r="D50" s="28"/>
      <c r="E50" s="29"/>
      <c r="F50" s="13">
        <f t="shared" si="7"/>
        <v>0</v>
      </c>
      <c r="G50" s="13">
        <f t="shared" si="8"/>
        <v>0</v>
      </c>
      <c r="H50" s="13">
        <f t="shared" si="9"/>
        <v>0</v>
      </c>
      <c r="I50" s="13">
        <f t="shared" si="10"/>
        <v>0</v>
      </c>
      <c r="J50" s="14" t="str">
        <f t="shared" si="11"/>
        <v>Yes</v>
      </c>
      <c r="K50" s="14" t="str">
        <f t="shared" si="12"/>
        <v>Yes</v>
      </c>
      <c r="L50" s="13" t="str">
        <f t="shared" si="13"/>
        <v/>
      </c>
      <c r="N50" s="27"/>
      <c r="O50" s="33"/>
      <c r="P50" s="13"/>
      <c r="Q50" s="13"/>
      <c r="R50" s="13"/>
    </row>
    <row r="51" spans="1:18" s="9" customFormat="1" ht="35" customHeight="1" x14ac:dyDescent="0.25">
      <c r="A51" s="12"/>
      <c r="B51" s="27"/>
      <c r="C51" s="27"/>
      <c r="D51" s="28"/>
      <c r="E51" s="29"/>
      <c r="F51" s="13">
        <f t="shared" si="7"/>
        <v>0</v>
      </c>
      <c r="G51" s="13">
        <f t="shared" si="8"/>
        <v>0</v>
      </c>
      <c r="H51" s="13">
        <f t="shared" si="9"/>
        <v>0</v>
      </c>
      <c r="I51" s="13">
        <f t="shared" si="10"/>
        <v>0</v>
      </c>
      <c r="J51" s="14" t="str">
        <f t="shared" si="11"/>
        <v>Yes</v>
      </c>
      <c r="K51" s="14" t="str">
        <f t="shared" si="12"/>
        <v>Yes</v>
      </c>
      <c r="L51" s="13" t="str">
        <f t="shared" si="13"/>
        <v/>
      </c>
      <c r="N51" s="27"/>
      <c r="O51" s="33"/>
      <c r="P51" s="13"/>
      <c r="Q51" s="13"/>
      <c r="R51" s="13"/>
    </row>
    <row r="52" spans="1:18" s="9" customFormat="1" ht="35" customHeight="1" x14ac:dyDescent="0.25">
      <c r="A52" s="12"/>
      <c r="B52" s="27"/>
      <c r="C52" s="27"/>
      <c r="D52" s="28"/>
      <c r="E52" s="29"/>
      <c r="F52" s="13">
        <f t="shared" si="7"/>
        <v>0</v>
      </c>
      <c r="G52" s="13">
        <f t="shared" si="8"/>
        <v>0</v>
      </c>
      <c r="H52" s="13">
        <f t="shared" si="9"/>
        <v>0</v>
      </c>
      <c r="I52" s="13">
        <f t="shared" si="10"/>
        <v>0</v>
      </c>
      <c r="J52" s="14" t="str">
        <f t="shared" si="11"/>
        <v>Yes</v>
      </c>
      <c r="K52" s="14" t="str">
        <f t="shared" si="12"/>
        <v>Yes</v>
      </c>
      <c r="L52" s="13" t="str">
        <f t="shared" si="13"/>
        <v/>
      </c>
      <c r="N52" s="27"/>
      <c r="O52" s="33"/>
      <c r="P52" s="13"/>
      <c r="Q52" s="13"/>
      <c r="R52" s="13"/>
    </row>
    <row r="53" spans="1:18" s="9" customFormat="1" ht="35" customHeight="1" x14ac:dyDescent="0.25">
      <c r="A53" s="12"/>
      <c r="B53" s="27"/>
      <c r="C53" s="27"/>
      <c r="D53" s="28"/>
      <c r="E53" s="29"/>
      <c r="F53" s="13">
        <f t="shared" si="7"/>
        <v>0</v>
      </c>
      <c r="G53" s="13">
        <f t="shared" si="8"/>
        <v>0</v>
      </c>
      <c r="H53" s="13">
        <f t="shared" si="9"/>
        <v>0</v>
      </c>
      <c r="I53" s="13">
        <f t="shared" si="10"/>
        <v>0</v>
      </c>
      <c r="J53" s="14" t="str">
        <f t="shared" si="11"/>
        <v>Yes</v>
      </c>
      <c r="K53" s="14" t="str">
        <f t="shared" si="12"/>
        <v>Yes</v>
      </c>
      <c r="L53" s="13" t="str">
        <f t="shared" si="13"/>
        <v/>
      </c>
      <c r="N53" s="27"/>
      <c r="O53" s="33"/>
      <c r="P53" s="13"/>
      <c r="Q53" s="13"/>
      <c r="R53" s="13"/>
    </row>
    <row r="54" spans="1:18" s="9" customFormat="1" ht="35" customHeight="1" x14ac:dyDescent="0.25">
      <c r="A54" s="12"/>
      <c r="B54" s="27"/>
      <c r="C54" s="27"/>
      <c r="D54" s="28"/>
      <c r="E54" s="29"/>
      <c r="F54" s="13">
        <f t="shared" si="7"/>
        <v>0</v>
      </c>
      <c r="G54" s="13">
        <f t="shared" si="8"/>
        <v>0</v>
      </c>
      <c r="H54" s="13">
        <f t="shared" si="9"/>
        <v>0</v>
      </c>
      <c r="I54" s="13">
        <f t="shared" si="10"/>
        <v>0</v>
      </c>
      <c r="J54" s="14" t="str">
        <f t="shared" si="11"/>
        <v>Yes</v>
      </c>
      <c r="K54" s="14" t="str">
        <f t="shared" si="12"/>
        <v>Yes</v>
      </c>
      <c r="L54" s="13" t="str">
        <f t="shared" si="13"/>
        <v/>
      </c>
      <c r="N54" s="27"/>
      <c r="O54" s="33"/>
      <c r="P54" s="13"/>
      <c r="Q54" s="13"/>
      <c r="R54" s="13"/>
    </row>
    <row r="55" spans="1:18" s="9" customFormat="1" ht="35" customHeight="1" x14ac:dyDescent="0.25">
      <c r="A55" s="12"/>
      <c r="B55" s="27"/>
      <c r="C55" s="27"/>
      <c r="D55" s="28"/>
      <c r="E55" s="29"/>
      <c r="F55" s="13">
        <f t="shared" si="7"/>
        <v>0</v>
      </c>
      <c r="G55" s="13">
        <f t="shared" si="8"/>
        <v>0</v>
      </c>
      <c r="H55" s="13">
        <f t="shared" si="9"/>
        <v>0</v>
      </c>
      <c r="I55" s="13">
        <f t="shared" si="10"/>
        <v>0</v>
      </c>
      <c r="J55" s="14" t="str">
        <f t="shared" si="11"/>
        <v>Yes</v>
      </c>
      <c r="K55" s="14" t="str">
        <f t="shared" si="12"/>
        <v>Yes</v>
      </c>
      <c r="L55" s="13" t="str">
        <f t="shared" si="13"/>
        <v/>
      </c>
      <c r="N55" s="27"/>
      <c r="O55" s="33"/>
      <c r="P55" s="13"/>
      <c r="Q55" s="13"/>
      <c r="R55" s="13"/>
    </row>
    <row r="56" spans="1:18" s="9" customFormat="1" ht="35" customHeight="1" x14ac:dyDescent="0.25">
      <c r="A56" s="12"/>
      <c r="B56" s="27"/>
      <c r="C56" s="27"/>
      <c r="D56" s="28"/>
      <c r="E56" s="29"/>
      <c r="F56" s="13">
        <f t="shared" si="7"/>
        <v>0</v>
      </c>
      <c r="G56" s="13">
        <f t="shared" si="8"/>
        <v>0</v>
      </c>
      <c r="H56" s="13">
        <f t="shared" si="9"/>
        <v>0</v>
      </c>
      <c r="I56" s="13">
        <f t="shared" si="10"/>
        <v>0</v>
      </c>
      <c r="J56" s="14" t="str">
        <f t="shared" si="11"/>
        <v>Yes</v>
      </c>
      <c r="K56" s="14" t="str">
        <f t="shared" si="12"/>
        <v>Yes</v>
      </c>
      <c r="L56" s="13" t="str">
        <f t="shared" si="13"/>
        <v/>
      </c>
      <c r="N56" s="27"/>
      <c r="O56" s="33"/>
      <c r="P56" s="13"/>
      <c r="Q56" s="13"/>
      <c r="R56" s="13"/>
    </row>
    <row r="57" spans="1:18" s="9" customFormat="1" ht="35" customHeight="1" x14ac:dyDescent="0.25">
      <c r="A57" s="12"/>
      <c r="B57" s="27"/>
      <c r="C57" s="27"/>
      <c r="D57" s="28"/>
      <c r="E57" s="29"/>
      <c r="F57" s="13">
        <f t="shared" si="7"/>
        <v>0</v>
      </c>
      <c r="G57" s="13">
        <f t="shared" si="8"/>
        <v>0</v>
      </c>
      <c r="H57" s="13">
        <f t="shared" si="9"/>
        <v>0</v>
      </c>
      <c r="I57" s="13">
        <f t="shared" si="10"/>
        <v>0</v>
      </c>
      <c r="J57" s="14" t="str">
        <f t="shared" si="11"/>
        <v>Yes</v>
      </c>
      <c r="K57" s="14" t="str">
        <f t="shared" si="12"/>
        <v>Yes</v>
      </c>
      <c r="L57" s="13" t="str">
        <f t="shared" si="13"/>
        <v/>
      </c>
      <c r="N57" s="27"/>
      <c r="O57" s="33"/>
      <c r="P57" s="13"/>
      <c r="Q57" s="13"/>
      <c r="R57" s="13"/>
    </row>
    <row r="58" spans="1:18" s="9" customFormat="1" ht="35" customHeight="1" x14ac:dyDescent="0.25">
      <c r="A58" s="12"/>
      <c r="B58" s="27"/>
      <c r="C58" s="27"/>
      <c r="D58" s="28"/>
      <c r="E58" s="29"/>
      <c r="F58" s="13">
        <f t="shared" si="7"/>
        <v>0</v>
      </c>
      <c r="G58" s="13">
        <f t="shared" si="8"/>
        <v>0</v>
      </c>
      <c r="H58" s="13">
        <f t="shared" si="9"/>
        <v>0</v>
      </c>
      <c r="I58" s="13">
        <f t="shared" si="10"/>
        <v>0</v>
      </c>
      <c r="J58" s="14" t="str">
        <f t="shared" si="11"/>
        <v>Yes</v>
      </c>
      <c r="K58" s="14" t="str">
        <f t="shared" si="12"/>
        <v>Yes</v>
      </c>
      <c r="L58" s="13" t="str">
        <f t="shared" si="13"/>
        <v/>
      </c>
      <c r="N58" s="27"/>
      <c r="O58" s="33"/>
      <c r="P58" s="13"/>
      <c r="Q58" s="13"/>
      <c r="R58" s="13"/>
    </row>
    <row r="59" spans="1:18" s="9" customFormat="1" ht="35" customHeight="1" x14ac:dyDescent="0.25">
      <c r="A59" s="12"/>
      <c r="B59" s="27"/>
      <c r="C59" s="27"/>
      <c r="D59" s="28"/>
      <c r="E59" s="29"/>
      <c r="F59" s="13">
        <f t="shared" si="7"/>
        <v>0</v>
      </c>
      <c r="G59" s="13">
        <f t="shared" si="8"/>
        <v>0</v>
      </c>
      <c r="H59" s="13">
        <f t="shared" si="9"/>
        <v>0</v>
      </c>
      <c r="I59" s="13">
        <f t="shared" si="10"/>
        <v>0</v>
      </c>
      <c r="J59" s="14" t="str">
        <f t="shared" si="11"/>
        <v>Yes</v>
      </c>
      <c r="K59" s="14" t="str">
        <f t="shared" si="12"/>
        <v>Yes</v>
      </c>
      <c r="L59" s="13" t="str">
        <f t="shared" si="13"/>
        <v/>
      </c>
      <c r="N59" s="27"/>
      <c r="O59" s="33"/>
      <c r="P59" s="13"/>
      <c r="Q59" s="13"/>
      <c r="R59" s="13"/>
    </row>
    <row r="60" spans="1:18" s="9" customFormat="1" ht="35" customHeight="1" x14ac:dyDescent="0.25">
      <c r="A60" s="12"/>
      <c r="B60" s="27"/>
      <c r="C60" s="27"/>
      <c r="D60" s="28"/>
      <c r="E60" s="29"/>
      <c r="F60" s="13">
        <f t="shared" si="7"/>
        <v>0</v>
      </c>
      <c r="G60" s="13">
        <f t="shared" si="8"/>
        <v>0</v>
      </c>
      <c r="H60" s="13">
        <f t="shared" si="9"/>
        <v>0</v>
      </c>
      <c r="I60" s="13">
        <f t="shared" si="10"/>
        <v>0</v>
      </c>
      <c r="J60" s="14" t="str">
        <f t="shared" si="11"/>
        <v>Yes</v>
      </c>
      <c r="K60" s="14" t="str">
        <f t="shared" si="12"/>
        <v>Yes</v>
      </c>
      <c r="L60" s="13" t="str">
        <f t="shared" si="13"/>
        <v/>
      </c>
      <c r="N60" s="27"/>
      <c r="O60" s="33"/>
      <c r="P60" s="13"/>
      <c r="Q60" s="13"/>
      <c r="R60" s="13"/>
    </row>
    <row r="61" spans="1:18" s="9" customFormat="1" ht="35" customHeight="1" x14ac:dyDescent="0.25">
      <c r="A61" s="12"/>
      <c r="B61" s="27"/>
      <c r="C61" s="27"/>
      <c r="D61" s="28"/>
      <c r="E61" s="29"/>
      <c r="F61" s="13">
        <f t="shared" si="7"/>
        <v>0</v>
      </c>
      <c r="G61" s="13">
        <f t="shared" si="8"/>
        <v>0</v>
      </c>
      <c r="H61" s="13">
        <f t="shared" si="9"/>
        <v>0</v>
      </c>
      <c r="I61" s="13">
        <f t="shared" si="10"/>
        <v>0</v>
      </c>
      <c r="J61" s="14" t="str">
        <f t="shared" si="11"/>
        <v>Yes</v>
      </c>
      <c r="K61" s="14" t="str">
        <f t="shared" si="12"/>
        <v>Yes</v>
      </c>
      <c r="L61" s="13" t="str">
        <f t="shared" si="13"/>
        <v/>
      </c>
      <c r="N61" s="27"/>
      <c r="O61" s="33"/>
      <c r="P61" s="13"/>
      <c r="Q61" s="13"/>
      <c r="R61" s="13"/>
    </row>
    <row r="62" spans="1:18" s="9" customFormat="1" ht="35" customHeight="1" x14ac:dyDescent="0.25">
      <c r="A62" s="12"/>
      <c r="B62" s="27"/>
      <c r="C62" s="27"/>
      <c r="D62" s="28"/>
      <c r="E62" s="29"/>
      <c r="F62" s="13">
        <f t="shared" si="7"/>
        <v>0</v>
      </c>
      <c r="G62" s="13">
        <f t="shared" si="8"/>
        <v>0</v>
      </c>
      <c r="H62" s="13">
        <f t="shared" si="9"/>
        <v>0</v>
      </c>
      <c r="I62" s="13">
        <f t="shared" si="10"/>
        <v>0</v>
      </c>
      <c r="J62" s="14" t="str">
        <f t="shared" si="11"/>
        <v>Yes</v>
      </c>
      <c r="K62" s="14" t="str">
        <f t="shared" si="12"/>
        <v>Yes</v>
      </c>
      <c r="L62" s="13" t="str">
        <f t="shared" si="13"/>
        <v/>
      </c>
      <c r="N62" s="27"/>
      <c r="O62" s="33"/>
      <c r="P62" s="13"/>
      <c r="Q62" s="13"/>
      <c r="R62" s="13"/>
    </row>
    <row r="63" spans="1:18" s="9" customFormat="1" ht="35" customHeight="1" x14ac:dyDescent="0.25">
      <c r="A63" s="12"/>
      <c r="B63" s="27"/>
      <c r="C63" s="27"/>
      <c r="D63" s="28"/>
      <c r="E63" s="29"/>
      <c r="F63" s="13">
        <f t="shared" si="7"/>
        <v>0</v>
      </c>
      <c r="G63" s="13">
        <f t="shared" si="8"/>
        <v>0</v>
      </c>
      <c r="H63" s="13">
        <f t="shared" si="9"/>
        <v>0</v>
      </c>
      <c r="I63" s="13">
        <f t="shared" si="10"/>
        <v>0</v>
      </c>
      <c r="J63" s="14" t="str">
        <f t="shared" si="11"/>
        <v>Yes</v>
      </c>
      <c r="K63" s="14" t="str">
        <f t="shared" si="12"/>
        <v>Yes</v>
      </c>
      <c r="L63" s="13" t="str">
        <f t="shared" si="13"/>
        <v/>
      </c>
      <c r="N63" s="27"/>
      <c r="O63" s="33"/>
      <c r="P63" s="13"/>
      <c r="Q63" s="13"/>
      <c r="R63" s="13"/>
    </row>
    <row r="64" spans="1:18" s="9" customFormat="1" ht="35" customHeight="1" x14ac:dyDescent="0.25">
      <c r="A64" s="12"/>
      <c r="B64" s="27"/>
      <c r="C64" s="27"/>
      <c r="D64" s="28"/>
      <c r="E64" s="29"/>
      <c r="F64" s="13">
        <f t="shared" si="7"/>
        <v>0</v>
      </c>
      <c r="G64" s="13">
        <f t="shared" si="8"/>
        <v>0</v>
      </c>
      <c r="H64" s="13">
        <f t="shared" si="9"/>
        <v>0</v>
      </c>
      <c r="I64" s="13">
        <f t="shared" si="10"/>
        <v>0</v>
      </c>
      <c r="J64" s="14" t="str">
        <f t="shared" si="11"/>
        <v>Yes</v>
      </c>
      <c r="K64" s="14" t="str">
        <f t="shared" si="12"/>
        <v>Yes</v>
      </c>
      <c r="L64" s="13" t="str">
        <f t="shared" si="13"/>
        <v/>
      </c>
      <c r="N64" s="27"/>
      <c r="O64" s="33"/>
      <c r="P64" s="13"/>
      <c r="Q64" s="13"/>
      <c r="R64" s="13"/>
    </row>
    <row r="65" spans="1:18" s="9" customFormat="1" ht="35" customHeight="1" x14ac:dyDescent="0.25">
      <c r="A65" s="12"/>
      <c r="B65" s="27"/>
      <c r="C65" s="27"/>
      <c r="D65" s="28"/>
      <c r="E65" s="29"/>
      <c r="F65" s="13">
        <f t="shared" si="7"/>
        <v>0</v>
      </c>
      <c r="G65" s="13">
        <f t="shared" si="8"/>
        <v>0</v>
      </c>
      <c r="H65" s="13">
        <f t="shared" si="9"/>
        <v>0</v>
      </c>
      <c r="I65" s="13">
        <f t="shared" si="10"/>
        <v>0</v>
      </c>
      <c r="J65" s="14" t="str">
        <f t="shared" si="11"/>
        <v>Yes</v>
      </c>
      <c r="K65" s="14" t="str">
        <f t="shared" si="12"/>
        <v>Yes</v>
      </c>
      <c r="L65" s="13" t="str">
        <f t="shared" si="13"/>
        <v/>
      </c>
      <c r="N65" s="27"/>
      <c r="O65" s="33"/>
      <c r="P65" s="13"/>
      <c r="Q65" s="13"/>
      <c r="R65" s="13"/>
    </row>
    <row r="66" spans="1:18" s="9" customFormat="1" ht="35" customHeight="1" x14ac:dyDescent="0.25">
      <c r="A66" s="12"/>
      <c r="B66" s="27"/>
      <c r="C66" s="27"/>
      <c r="D66" s="28"/>
      <c r="E66" s="29"/>
      <c r="F66" s="13">
        <f t="shared" si="7"/>
        <v>0</v>
      </c>
      <c r="G66" s="13">
        <f t="shared" si="8"/>
        <v>0</v>
      </c>
      <c r="H66" s="13">
        <f t="shared" si="9"/>
        <v>0</v>
      </c>
      <c r="I66" s="13">
        <f t="shared" si="10"/>
        <v>0</v>
      </c>
      <c r="J66" s="14" t="str">
        <f t="shared" si="11"/>
        <v>Yes</v>
      </c>
      <c r="K66" s="14" t="str">
        <f t="shared" si="12"/>
        <v>Yes</v>
      </c>
      <c r="L66" s="13" t="str">
        <f t="shared" si="13"/>
        <v/>
      </c>
      <c r="N66" s="27"/>
      <c r="O66" s="33"/>
      <c r="P66" s="13"/>
      <c r="Q66" s="13"/>
      <c r="R66" s="13"/>
    </row>
    <row r="67" spans="1:18" s="9" customFormat="1" ht="35" customHeight="1" x14ac:dyDescent="0.25">
      <c r="A67" s="12"/>
      <c r="B67" s="27"/>
      <c r="C67" s="27"/>
      <c r="D67" s="28"/>
      <c r="E67" s="29"/>
      <c r="F67" s="13">
        <f t="shared" si="7"/>
        <v>0</v>
      </c>
      <c r="G67" s="13">
        <f t="shared" si="8"/>
        <v>0</v>
      </c>
      <c r="H67" s="13">
        <f t="shared" si="9"/>
        <v>0</v>
      </c>
      <c r="I67" s="13">
        <f t="shared" si="10"/>
        <v>0</v>
      </c>
      <c r="J67" s="14" t="str">
        <f t="shared" si="11"/>
        <v>Yes</v>
      </c>
      <c r="K67" s="14" t="str">
        <f t="shared" si="12"/>
        <v>Yes</v>
      </c>
      <c r="L67" s="13" t="str">
        <f t="shared" si="13"/>
        <v/>
      </c>
      <c r="N67" s="27"/>
      <c r="O67" s="33"/>
      <c r="P67" s="13"/>
      <c r="Q67" s="13"/>
      <c r="R67" s="13"/>
    </row>
    <row r="68" spans="1:18" s="9" customFormat="1" ht="35" customHeight="1" x14ac:dyDescent="0.25">
      <c r="A68" s="12"/>
      <c r="B68" s="27"/>
      <c r="C68" s="27"/>
      <c r="D68" s="28"/>
      <c r="E68" s="29"/>
      <c r="F68" s="13">
        <f t="shared" si="7"/>
        <v>0</v>
      </c>
      <c r="G68" s="13">
        <f t="shared" si="8"/>
        <v>0</v>
      </c>
      <c r="H68" s="13">
        <f t="shared" si="9"/>
        <v>0</v>
      </c>
      <c r="I68" s="13">
        <f t="shared" si="10"/>
        <v>0</v>
      </c>
      <c r="J68" s="14" t="str">
        <f t="shared" si="11"/>
        <v>Yes</v>
      </c>
      <c r="K68" s="14" t="str">
        <f t="shared" si="12"/>
        <v>Yes</v>
      </c>
      <c r="L68" s="13" t="str">
        <f t="shared" si="13"/>
        <v/>
      </c>
      <c r="N68" s="27"/>
      <c r="O68" s="33"/>
      <c r="P68" s="13"/>
      <c r="Q68" s="13"/>
      <c r="R68" s="13"/>
    </row>
    <row r="69" spans="1:18" s="9" customFormat="1" ht="35" customHeight="1" x14ac:dyDescent="0.25">
      <c r="A69" s="12"/>
      <c r="B69" s="27"/>
      <c r="C69" s="27"/>
      <c r="D69" s="28"/>
      <c r="E69" s="29"/>
      <c r="F69" s="13">
        <f t="shared" si="7"/>
        <v>0</v>
      </c>
      <c r="G69" s="13">
        <f t="shared" si="8"/>
        <v>0</v>
      </c>
      <c r="H69" s="13">
        <f t="shared" si="9"/>
        <v>0</v>
      </c>
      <c r="I69" s="13">
        <f t="shared" si="10"/>
        <v>0</v>
      </c>
      <c r="J69" s="14" t="str">
        <f t="shared" si="11"/>
        <v>Yes</v>
      </c>
      <c r="K69" s="14" t="str">
        <f t="shared" si="12"/>
        <v>Yes</v>
      </c>
      <c r="L69" s="13" t="str">
        <f t="shared" si="13"/>
        <v/>
      </c>
      <c r="N69" s="27"/>
      <c r="O69" s="33"/>
      <c r="P69" s="13"/>
      <c r="Q69" s="13"/>
      <c r="R69" s="13"/>
    </row>
    <row r="70" spans="1:18" s="9" customFormat="1" ht="35" customHeight="1" x14ac:dyDescent="0.25">
      <c r="A70" s="12"/>
      <c r="B70" s="27"/>
      <c r="C70" s="27"/>
      <c r="D70" s="28"/>
      <c r="E70" s="29"/>
      <c r="F70" s="13">
        <f t="shared" si="7"/>
        <v>0</v>
      </c>
      <c r="G70" s="13">
        <f t="shared" si="8"/>
        <v>0</v>
      </c>
      <c r="H70" s="13">
        <f t="shared" si="9"/>
        <v>0</v>
      </c>
      <c r="I70" s="13">
        <f t="shared" si="10"/>
        <v>0</v>
      </c>
      <c r="J70" s="14" t="str">
        <f t="shared" si="11"/>
        <v>Yes</v>
      </c>
      <c r="K70" s="14" t="str">
        <f t="shared" si="12"/>
        <v>Yes</v>
      </c>
      <c r="L70" s="13" t="str">
        <f t="shared" si="13"/>
        <v/>
      </c>
      <c r="N70" s="27"/>
      <c r="O70" s="33"/>
      <c r="P70" s="13"/>
      <c r="Q70" s="13"/>
      <c r="R70" s="13"/>
    </row>
    <row r="71" spans="1:18" s="9" customFormat="1" ht="35" customHeight="1" x14ac:dyDescent="0.25">
      <c r="A71" s="12"/>
      <c r="B71" s="27"/>
      <c r="C71" s="27"/>
      <c r="D71" s="28"/>
      <c r="E71" s="29"/>
      <c r="F71" s="13">
        <f t="shared" si="7"/>
        <v>0</v>
      </c>
      <c r="G71" s="13">
        <f t="shared" si="8"/>
        <v>0</v>
      </c>
      <c r="H71" s="13">
        <f t="shared" si="9"/>
        <v>0</v>
      </c>
      <c r="I71" s="13">
        <f t="shared" si="10"/>
        <v>0</v>
      </c>
      <c r="J71" s="14" t="str">
        <f t="shared" si="11"/>
        <v>Yes</v>
      </c>
      <c r="K71" s="14" t="str">
        <f t="shared" si="12"/>
        <v>Yes</v>
      </c>
      <c r="L71" s="13" t="str">
        <f t="shared" si="13"/>
        <v/>
      </c>
      <c r="N71" s="27"/>
      <c r="O71" s="33"/>
      <c r="P71" s="13"/>
      <c r="Q71" s="13"/>
      <c r="R71" s="13"/>
    </row>
    <row r="72" spans="1:18" s="9" customFormat="1" ht="35" customHeight="1" x14ac:dyDescent="0.25">
      <c r="A72" s="12"/>
      <c r="B72" s="27"/>
      <c r="C72" s="27"/>
      <c r="D72" s="28"/>
      <c r="E72" s="29"/>
      <c r="F72" s="13">
        <f t="shared" si="7"/>
        <v>0</v>
      </c>
      <c r="G72" s="13">
        <f t="shared" si="8"/>
        <v>0</v>
      </c>
      <c r="H72" s="13">
        <f t="shared" si="9"/>
        <v>0</v>
      </c>
      <c r="I72" s="13">
        <f t="shared" si="10"/>
        <v>0</v>
      </c>
      <c r="J72" s="14" t="str">
        <f t="shared" si="11"/>
        <v>Yes</v>
      </c>
      <c r="K72" s="14" t="str">
        <f t="shared" si="12"/>
        <v>Yes</v>
      </c>
      <c r="L72" s="13" t="str">
        <f t="shared" si="13"/>
        <v/>
      </c>
      <c r="N72" s="27"/>
      <c r="O72" s="33"/>
      <c r="P72" s="13"/>
      <c r="Q72" s="13"/>
      <c r="R72" s="13"/>
    </row>
    <row r="73" spans="1:18" s="9" customFormat="1" ht="35" customHeight="1" x14ac:dyDescent="0.25">
      <c r="A73" s="12"/>
      <c r="B73" s="27"/>
      <c r="C73" s="27"/>
      <c r="D73" s="28"/>
      <c r="E73" s="29"/>
      <c r="F73" s="13">
        <f t="shared" si="7"/>
        <v>0</v>
      </c>
      <c r="G73" s="13">
        <f t="shared" si="8"/>
        <v>0</v>
      </c>
      <c r="H73" s="13">
        <f t="shared" si="9"/>
        <v>0</v>
      </c>
      <c r="I73" s="13">
        <f t="shared" si="10"/>
        <v>0</v>
      </c>
      <c r="J73" s="14" t="str">
        <f t="shared" si="11"/>
        <v>Yes</v>
      </c>
      <c r="K73" s="14" t="str">
        <f t="shared" si="12"/>
        <v>Yes</v>
      </c>
      <c r="L73" s="13" t="str">
        <f t="shared" si="13"/>
        <v/>
      </c>
      <c r="N73" s="27"/>
      <c r="O73" s="33"/>
      <c r="P73" s="13"/>
      <c r="Q73" s="13"/>
      <c r="R73" s="13"/>
    </row>
    <row r="74" spans="1:18" s="9" customFormat="1" ht="35" customHeight="1" x14ac:dyDescent="0.25">
      <c r="A74" s="12"/>
      <c r="B74" s="27"/>
      <c r="C74" s="27"/>
      <c r="D74" s="28"/>
      <c r="E74" s="29"/>
      <c r="F74" s="13">
        <f t="shared" si="7"/>
        <v>0</v>
      </c>
      <c r="G74" s="13">
        <f t="shared" si="8"/>
        <v>0</v>
      </c>
      <c r="H74" s="13">
        <f t="shared" si="9"/>
        <v>0</v>
      </c>
      <c r="I74" s="13">
        <f t="shared" si="10"/>
        <v>0</v>
      </c>
      <c r="J74" s="14" t="str">
        <f t="shared" si="11"/>
        <v>Yes</v>
      </c>
      <c r="K74" s="14" t="str">
        <f t="shared" si="12"/>
        <v>Yes</v>
      </c>
      <c r="L74" s="13" t="str">
        <f t="shared" si="13"/>
        <v/>
      </c>
      <c r="N74" s="27"/>
      <c r="O74" s="33"/>
      <c r="P74" s="13"/>
      <c r="Q74" s="13"/>
      <c r="R74" s="13"/>
    </row>
    <row r="75" spans="1:18" s="9" customFormat="1" ht="35" customHeight="1" x14ac:dyDescent="0.25">
      <c r="A75" s="12"/>
      <c r="B75" s="27"/>
      <c r="C75" s="27"/>
      <c r="D75" s="28"/>
      <c r="E75" s="29"/>
      <c r="F75" s="13">
        <f t="shared" si="7"/>
        <v>0</v>
      </c>
      <c r="G75" s="13">
        <f t="shared" si="8"/>
        <v>0</v>
      </c>
      <c r="H75" s="13">
        <f t="shared" si="9"/>
        <v>0</v>
      </c>
      <c r="I75" s="13">
        <f t="shared" si="10"/>
        <v>0</v>
      </c>
      <c r="J75" s="14" t="str">
        <f t="shared" si="11"/>
        <v>Yes</v>
      </c>
      <c r="K75" s="14" t="str">
        <f t="shared" si="12"/>
        <v>Yes</v>
      </c>
      <c r="L75" s="13" t="str">
        <f t="shared" si="13"/>
        <v/>
      </c>
      <c r="N75" s="27"/>
      <c r="O75" s="33"/>
      <c r="P75" s="13"/>
      <c r="Q75" s="13"/>
      <c r="R75" s="13"/>
    </row>
    <row r="76" spans="1:18" s="9" customFormat="1" ht="35" customHeight="1" x14ac:dyDescent="0.25">
      <c r="A76" s="12"/>
      <c r="B76" s="27"/>
      <c r="C76" s="27"/>
      <c r="D76" s="28"/>
      <c r="E76" s="29"/>
      <c r="F76" s="13">
        <f t="shared" si="7"/>
        <v>0</v>
      </c>
      <c r="G76" s="13">
        <f t="shared" si="8"/>
        <v>0</v>
      </c>
      <c r="H76" s="13">
        <f t="shared" si="9"/>
        <v>0</v>
      </c>
      <c r="I76" s="13">
        <f t="shared" si="10"/>
        <v>0</v>
      </c>
      <c r="J76" s="14" t="str">
        <f t="shared" si="11"/>
        <v>Yes</v>
      </c>
      <c r="K76" s="14" t="str">
        <f t="shared" si="12"/>
        <v>Yes</v>
      </c>
      <c r="L76" s="13" t="str">
        <f t="shared" si="13"/>
        <v/>
      </c>
      <c r="N76" s="27"/>
      <c r="O76" s="33"/>
      <c r="P76" s="13"/>
      <c r="Q76" s="13"/>
      <c r="R76" s="13"/>
    </row>
    <row r="77" spans="1:18" s="9" customFormat="1" ht="35" customHeight="1" x14ac:dyDescent="0.25">
      <c r="A77" s="12"/>
      <c r="B77" s="27"/>
      <c r="C77" s="27"/>
      <c r="D77" s="28"/>
      <c r="E77" s="29"/>
      <c r="F77" s="13">
        <f t="shared" si="7"/>
        <v>0</v>
      </c>
      <c r="G77" s="13">
        <f t="shared" si="8"/>
        <v>0</v>
      </c>
      <c r="H77" s="13">
        <f t="shared" si="9"/>
        <v>0</v>
      </c>
      <c r="I77" s="13">
        <f t="shared" si="10"/>
        <v>0</v>
      </c>
      <c r="J77" s="14" t="str">
        <f t="shared" si="11"/>
        <v>Yes</v>
      </c>
      <c r="K77" s="14" t="str">
        <f t="shared" si="12"/>
        <v>Yes</v>
      </c>
      <c r="L77" s="13" t="str">
        <f t="shared" si="13"/>
        <v/>
      </c>
      <c r="N77" s="27"/>
      <c r="O77" s="33"/>
      <c r="P77" s="13"/>
      <c r="Q77" s="13"/>
      <c r="R77" s="13"/>
    </row>
    <row r="78" spans="1:18" s="9" customFormat="1" ht="35" customHeight="1" x14ac:dyDescent="0.25">
      <c r="A78" s="12"/>
      <c r="B78" s="27"/>
      <c r="C78" s="27"/>
      <c r="D78" s="28"/>
      <c r="E78" s="29"/>
      <c r="F78" s="13">
        <f t="shared" si="7"/>
        <v>0</v>
      </c>
      <c r="G78" s="13">
        <f t="shared" si="8"/>
        <v>0</v>
      </c>
      <c r="H78" s="13">
        <f t="shared" si="9"/>
        <v>0</v>
      </c>
      <c r="I78" s="13">
        <f t="shared" si="10"/>
        <v>0</v>
      </c>
      <c r="J78" s="14" t="str">
        <f t="shared" si="11"/>
        <v>Yes</v>
      </c>
      <c r="K78" s="14" t="str">
        <f t="shared" si="12"/>
        <v>Yes</v>
      </c>
      <c r="L78" s="13" t="str">
        <f t="shared" si="13"/>
        <v/>
      </c>
      <c r="N78" s="27"/>
      <c r="O78" s="33"/>
      <c r="P78" s="13"/>
      <c r="Q78" s="13"/>
      <c r="R78" s="13"/>
    </row>
    <row r="79" spans="1:18" s="9" customFormat="1" ht="35" customHeight="1" x14ac:dyDescent="0.25">
      <c r="A79" s="12"/>
      <c r="B79" s="27"/>
      <c r="C79" s="27"/>
      <c r="D79" s="28"/>
      <c r="E79" s="29"/>
      <c r="F79" s="13">
        <f t="shared" si="7"/>
        <v>0</v>
      </c>
      <c r="G79" s="13">
        <f t="shared" si="8"/>
        <v>0</v>
      </c>
      <c r="H79" s="13">
        <f t="shared" si="9"/>
        <v>0</v>
      </c>
      <c r="I79" s="13">
        <f t="shared" si="10"/>
        <v>0</v>
      </c>
      <c r="J79" s="14" t="str">
        <f t="shared" si="11"/>
        <v>Yes</v>
      </c>
      <c r="K79" s="14" t="str">
        <f t="shared" si="12"/>
        <v>Yes</v>
      </c>
      <c r="L79" s="13" t="str">
        <f t="shared" si="13"/>
        <v/>
      </c>
      <c r="N79" s="27"/>
      <c r="O79" s="33"/>
      <c r="P79" s="13"/>
      <c r="Q79" s="13"/>
      <c r="R79" s="13"/>
    </row>
    <row r="80" spans="1:18" s="9" customFormat="1" ht="35" customHeight="1" x14ac:dyDescent="0.25">
      <c r="A80" s="12"/>
      <c r="B80" s="27"/>
      <c r="C80" s="27"/>
      <c r="D80" s="28"/>
      <c r="E80" s="29"/>
      <c r="F80" s="13">
        <f t="shared" si="7"/>
        <v>0</v>
      </c>
      <c r="G80" s="13">
        <f t="shared" si="8"/>
        <v>0</v>
      </c>
      <c r="H80" s="13">
        <f t="shared" si="9"/>
        <v>0</v>
      </c>
      <c r="I80" s="13">
        <f t="shared" si="10"/>
        <v>0</v>
      </c>
      <c r="J80" s="14" t="str">
        <f t="shared" si="11"/>
        <v>Yes</v>
      </c>
      <c r="K80" s="14" t="str">
        <f t="shared" si="12"/>
        <v>Yes</v>
      </c>
      <c r="L80" s="13" t="str">
        <f t="shared" si="13"/>
        <v/>
      </c>
      <c r="N80" s="27"/>
      <c r="O80" s="33"/>
      <c r="P80" s="13"/>
      <c r="Q80" s="13"/>
      <c r="R80" s="13"/>
    </row>
    <row r="81" spans="1:18" s="9" customFormat="1" ht="35" customHeight="1" x14ac:dyDescent="0.25">
      <c r="A81" s="12"/>
      <c r="B81" s="27"/>
      <c r="C81" s="27"/>
      <c r="D81" s="28"/>
      <c r="E81" s="29"/>
      <c r="F81" s="13">
        <f t="shared" si="7"/>
        <v>0</v>
      </c>
      <c r="G81" s="13">
        <f t="shared" si="8"/>
        <v>0</v>
      </c>
      <c r="H81" s="13">
        <f t="shared" si="9"/>
        <v>0</v>
      </c>
      <c r="I81" s="13">
        <f t="shared" si="10"/>
        <v>0</v>
      </c>
      <c r="J81" s="14" t="str">
        <f t="shared" si="11"/>
        <v>Yes</v>
      </c>
      <c r="K81" s="14" t="str">
        <f t="shared" si="12"/>
        <v>Yes</v>
      </c>
      <c r="L81" s="13" t="str">
        <f t="shared" si="13"/>
        <v/>
      </c>
      <c r="N81" s="27"/>
      <c r="O81" s="33"/>
      <c r="P81" s="13"/>
      <c r="Q81" s="13"/>
      <c r="R81" s="13"/>
    </row>
    <row r="82" spans="1:18" s="9" customFormat="1" ht="35" customHeight="1" x14ac:dyDescent="0.25">
      <c r="A82" s="12"/>
      <c r="B82" s="27"/>
      <c r="C82" s="27"/>
      <c r="D82" s="28"/>
      <c r="E82" s="29"/>
      <c r="F82" s="13">
        <f t="shared" si="7"/>
        <v>0</v>
      </c>
      <c r="G82" s="13">
        <f t="shared" si="8"/>
        <v>0</v>
      </c>
      <c r="H82" s="13">
        <f t="shared" si="9"/>
        <v>0</v>
      </c>
      <c r="I82" s="13">
        <f t="shared" si="10"/>
        <v>0</v>
      </c>
      <c r="J82" s="14" t="str">
        <f t="shared" si="11"/>
        <v>Yes</v>
      </c>
      <c r="K82" s="14" t="str">
        <f t="shared" si="12"/>
        <v>Yes</v>
      </c>
      <c r="L82" s="13" t="str">
        <f t="shared" si="13"/>
        <v/>
      </c>
      <c r="N82" s="27"/>
      <c r="O82" s="33"/>
      <c r="P82" s="13"/>
      <c r="Q82" s="13"/>
      <c r="R82" s="13"/>
    </row>
    <row r="83" spans="1:18" s="9" customFormat="1" ht="35" customHeight="1" x14ac:dyDescent="0.25">
      <c r="A83" s="12"/>
      <c r="B83" s="27"/>
      <c r="C83" s="27"/>
      <c r="D83" s="28"/>
      <c r="E83" s="29"/>
      <c r="F83" s="13">
        <f t="shared" si="7"/>
        <v>0</v>
      </c>
      <c r="G83" s="13">
        <f t="shared" si="8"/>
        <v>0</v>
      </c>
      <c r="H83" s="13">
        <f t="shared" si="9"/>
        <v>0</v>
      </c>
      <c r="I83" s="13">
        <f t="shared" si="10"/>
        <v>0</v>
      </c>
      <c r="J83" s="14" t="str">
        <f t="shared" si="11"/>
        <v>Yes</v>
      </c>
      <c r="K83" s="14" t="str">
        <f t="shared" si="12"/>
        <v>Yes</v>
      </c>
      <c r="L83" s="13" t="str">
        <f t="shared" si="13"/>
        <v/>
      </c>
      <c r="N83" s="27"/>
      <c r="O83" s="33"/>
      <c r="P83" s="13"/>
      <c r="Q83" s="13"/>
      <c r="R83" s="13"/>
    </row>
    <row r="84" spans="1:18" s="9" customFormat="1" ht="35" customHeight="1" x14ac:dyDescent="0.25">
      <c r="A84" s="12"/>
      <c r="B84" s="27"/>
      <c r="C84" s="27"/>
      <c r="D84" s="28"/>
      <c r="E84" s="29"/>
      <c r="F84" s="13">
        <f t="shared" ref="F84:F100" si="14">B84*E84</f>
        <v>0</v>
      </c>
      <c r="G84" s="13">
        <f t="shared" ref="G84:G100" si="15">B84*D84</f>
        <v>0</v>
      </c>
      <c r="H84" s="13">
        <f t="shared" ref="H84:H100" si="16">C84+G84</f>
        <v>0</v>
      </c>
      <c r="I84" s="13">
        <f t="shared" ref="I84:I100" si="17">B84-H84</f>
        <v>0</v>
      </c>
      <c r="J84" s="14" t="str">
        <f t="shared" ref="J84:J100" si="18">IF(H84&gt;B84, "No", "Yes")</f>
        <v>Yes</v>
      </c>
      <c r="K84" s="14" t="str">
        <f t="shared" ref="K84:K100" si="19">IF(C84&gt;F84, "No", "Yes")</f>
        <v>Yes</v>
      </c>
      <c r="L84" s="13" t="str">
        <f t="shared" ref="L84:L100" si="20">IF(K84="No", C84/(E84), "")</f>
        <v/>
      </c>
      <c r="N84" s="27"/>
      <c r="O84" s="33"/>
      <c r="P84" s="13"/>
      <c r="Q84" s="13"/>
      <c r="R84" s="13"/>
    </row>
    <row r="85" spans="1:18" s="9" customFormat="1" ht="35" customHeight="1" x14ac:dyDescent="0.25">
      <c r="A85" s="12"/>
      <c r="B85" s="27"/>
      <c r="C85" s="27"/>
      <c r="D85" s="28"/>
      <c r="E85" s="29"/>
      <c r="F85" s="13">
        <f t="shared" si="14"/>
        <v>0</v>
      </c>
      <c r="G85" s="13">
        <f t="shared" si="15"/>
        <v>0</v>
      </c>
      <c r="H85" s="13">
        <f t="shared" si="16"/>
        <v>0</v>
      </c>
      <c r="I85" s="13">
        <f t="shared" si="17"/>
        <v>0</v>
      </c>
      <c r="J85" s="14" t="str">
        <f t="shared" si="18"/>
        <v>Yes</v>
      </c>
      <c r="K85" s="14" t="str">
        <f t="shared" si="19"/>
        <v>Yes</v>
      </c>
      <c r="L85" s="13" t="str">
        <f t="shared" si="20"/>
        <v/>
      </c>
      <c r="N85" s="27"/>
      <c r="O85" s="33"/>
      <c r="P85" s="13"/>
      <c r="Q85" s="13"/>
      <c r="R85" s="13"/>
    </row>
    <row r="86" spans="1:18" s="9" customFormat="1" ht="35" customHeight="1" x14ac:dyDescent="0.25">
      <c r="A86" s="12"/>
      <c r="B86" s="27"/>
      <c r="C86" s="27"/>
      <c r="D86" s="28"/>
      <c r="E86" s="29"/>
      <c r="F86" s="13">
        <f t="shared" si="14"/>
        <v>0</v>
      </c>
      <c r="G86" s="13">
        <f t="shared" si="15"/>
        <v>0</v>
      </c>
      <c r="H86" s="13">
        <f t="shared" si="16"/>
        <v>0</v>
      </c>
      <c r="I86" s="13">
        <f t="shared" si="17"/>
        <v>0</v>
      </c>
      <c r="J86" s="14" t="str">
        <f t="shared" si="18"/>
        <v>Yes</v>
      </c>
      <c r="K86" s="14" t="str">
        <f t="shared" si="19"/>
        <v>Yes</v>
      </c>
      <c r="L86" s="13" t="str">
        <f t="shared" si="20"/>
        <v/>
      </c>
      <c r="N86" s="27"/>
      <c r="O86" s="33"/>
      <c r="P86" s="13"/>
      <c r="Q86" s="13"/>
      <c r="R86" s="13"/>
    </row>
    <row r="87" spans="1:18" s="9" customFormat="1" ht="35" customHeight="1" x14ac:dyDescent="0.25">
      <c r="A87" s="12"/>
      <c r="B87" s="27"/>
      <c r="C87" s="27"/>
      <c r="D87" s="28"/>
      <c r="E87" s="29"/>
      <c r="F87" s="13">
        <f t="shared" si="14"/>
        <v>0</v>
      </c>
      <c r="G87" s="13">
        <f t="shared" si="15"/>
        <v>0</v>
      </c>
      <c r="H87" s="13">
        <f t="shared" si="16"/>
        <v>0</v>
      </c>
      <c r="I87" s="13">
        <f t="shared" si="17"/>
        <v>0</v>
      </c>
      <c r="J87" s="14" t="str">
        <f t="shared" si="18"/>
        <v>Yes</v>
      </c>
      <c r="K87" s="14" t="str">
        <f t="shared" si="19"/>
        <v>Yes</v>
      </c>
      <c r="L87" s="13" t="str">
        <f t="shared" si="20"/>
        <v/>
      </c>
      <c r="N87" s="27"/>
      <c r="O87" s="33"/>
      <c r="P87" s="13"/>
      <c r="Q87" s="13"/>
      <c r="R87" s="13"/>
    </row>
    <row r="88" spans="1:18" s="9" customFormat="1" ht="35" customHeight="1" x14ac:dyDescent="0.25">
      <c r="A88" s="12"/>
      <c r="B88" s="27"/>
      <c r="C88" s="27"/>
      <c r="D88" s="28"/>
      <c r="E88" s="29"/>
      <c r="F88" s="13">
        <f t="shared" si="14"/>
        <v>0</v>
      </c>
      <c r="G88" s="13">
        <f t="shared" si="15"/>
        <v>0</v>
      </c>
      <c r="H88" s="13">
        <f t="shared" si="16"/>
        <v>0</v>
      </c>
      <c r="I88" s="13">
        <f t="shared" si="17"/>
        <v>0</v>
      </c>
      <c r="J88" s="14" t="str">
        <f t="shared" si="18"/>
        <v>Yes</v>
      </c>
      <c r="K88" s="14" t="str">
        <f t="shared" si="19"/>
        <v>Yes</v>
      </c>
      <c r="L88" s="13" t="str">
        <f t="shared" si="20"/>
        <v/>
      </c>
      <c r="N88" s="27"/>
      <c r="O88" s="33"/>
      <c r="P88" s="13"/>
      <c r="Q88" s="13"/>
      <c r="R88" s="13"/>
    </row>
    <row r="89" spans="1:18" s="9" customFormat="1" ht="35" customHeight="1" x14ac:dyDescent="0.25">
      <c r="A89" s="12"/>
      <c r="B89" s="27"/>
      <c r="C89" s="27"/>
      <c r="D89" s="28"/>
      <c r="E89" s="29"/>
      <c r="F89" s="13">
        <f t="shared" si="14"/>
        <v>0</v>
      </c>
      <c r="G89" s="13">
        <f t="shared" si="15"/>
        <v>0</v>
      </c>
      <c r="H89" s="13">
        <f t="shared" si="16"/>
        <v>0</v>
      </c>
      <c r="I89" s="13">
        <f t="shared" si="17"/>
        <v>0</v>
      </c>
      <c r="J89" s="14" t="str">
        <f t="shared" si="18"/>
        <v>Yes</v>
      </c>
      <c r="K89" s="14" t="str">
        <f t="shared" si="19"/>
        <v>Yes</v>
      </c>
      <c r="L89" s="13" t="str">
        <f t="shared" si="20"/>
        <v/>
      </c>
      <c r="N89" s="27"/>
      <c r="O89" s="33"/>
      <c r="P89" s="13"/>
      <c r="Q89" s="13"/>
      <c r="R89" s="13"/>
    </row>
    <row r="90" spans="1:18" s="9" customFormat="1" ht="35" customHeight="1" x14ac:dyDescent="0.25">
      <c r="A90" s="12"/>
      <c r="B90" s="27"/>
      <c r="C90" s="27"/>
      <c r="D90" s="28"/>
      <c r="E90" s="29"/>
      <c r="F90" s="13">
        <f t="shared" si="14"/>
        <v>0</v>
      </c>
      <c r="G90" s="13">
        <f t="shared" si="15"/>
        <v>0</v>
      </c>
      <c r="H90" s="13">
        <f t="shared" si="16"/>
        <v>0</v>
      </c>
      <c r="I90" s="13">
        <f t="shared" si="17"/>
        <v>0</v>
      </c>
      <c r="J90" s="14" t="str">
        <f t="shared" si="18"/>
        <v>Yes</v>
      </c>
      <c r="K90" s="14" t="str">
        <f t="shared" si="19"/>
        <v>Yes</v>
      </c>
      <c r="L90" s="13" t="str">
        <f t="shared" si="20"/>
        <v/>
      </c>
      <c r="N90" s="27"/>
      <c r="O90" s="33"/>
      <c r="P90" s="13"/>
      <c r="Q90" s="13"/>
      <c r="R90" s="13"/>
    </row>
    <row r="91" spans="1:18" s="9" customFormat="1" ht="35" customHeight="1" x14ac:dyDescent="0.25">
      <c r="A91" s="12"/>
      <c r="B91" s="27"/>
      <c r="C91" s="27"/>
      <c r="D91" s="28"/>
      <c r="E91" s="29"/>
      <c r="F91" s="13">
        <f t="shared" si="14"/>
        <v>0</v>
      </c>
      <c r="G91" s="13">
        <f t="shared" si="15"/>
        <v>0</v>
      </c>
      <c r="H91" s="13">
        <f t="shared" si="16"/>
        <v>0</v>
      </c>
      <c r="I91" s="13">
        <f t="shared" si="17"/>
        <v>0</v>
      </c>
      <c r="J91" s="14" t="str">
        <f t="shared" si="18"/>
        <v>Yes</v>
      </c>
      <c r="K91" s="14" t="str">
        <f t="shared" si="19"/>
        <v>Yes</v>
      </c>
      <c r="L91" s="13" t="str">
        <f t="shared" si="20"/>
        <v/>
      </c>
      <c r="N91" s="27"/>
      <c r="O91" s="33"/>
      <c r="P91" s="13"/>
      <c r="Q91" s="13"/>
      <c r="R91" s="13"/>
    </row>
    <row r="92" spans="1:18" s="9" customFormat="1" ht="35" customHeight="1" x14ac:dyDescent="0.25">
      <c r="A92" s="12"/>
      <c r="B92" s="27"/>
      <c r="C92" s="27"/>
      <c r="D92" s="28"/>
      <c r="E92" s="29"/>
      <c r="F92" s="13">
        <f t="shared" si="14"/>
        <v>0</v>
      </c>
      <c r="G92" s="13">
        <f t="shared" si="15"/>
        <v>0</v>
      </c>
      <c r="H92" s="13">
        <f t="shared" si="16"/>
        <v>0</v>
      </c>
      <c r="I92" s="13">
        <f t="shared" si="17"/>
        <v>0</v>
      </c>
      <c r="J92" s="14" t="str">
        <f t="shared" si="18"/>
        <v>Yes</v>
      </c>
      <c r="K92" s="14" t="str">
        <f t="shared" si="19"/>
        <v>Yes</v>
      </c>
      <c r="L92" s="13" t="str">
        <f t="shared" si="20"/>
        <v/>
      </c>
      <c r="N92" s="27"/>
      <c r="O92" s="33"/>
      <c r="P92" s="13"/>
      <c r="Q92" s="13"/>
      <c r="R92" s="13"/>
    </row>
    <row r="93" spans="1:18" s="9" customFormat="1" ht="35" customHeight="1" x14ac:dyDescent="0.25">
      <c r="A93" s="12"/>
      <c r="B93" s="27"/>
      <c r="C93" s="27"/>
      <c r="D93" s="28"/>
      <c r="E93" s="29"/>
      <c r="F93" s="13">
        <f t="shared" si="14"/>
        <v>0</v>
      </c>
      <c r="G93" s="13">
        <f t="shared" si="15"/>
        <v>0</v>
      </c>
      <c r="H93" s="13">
        <f t="shared" si="16"/>
        <v>0</v>
      </c>
      <c r="I93" s="13">
        <f t="shared" si="17"/>
        <v>0</v>
      </c>
      <c r="J93" s="14" t="str">
        <f t="shared" si="18"/>
        <v>Yes</v>
      </c>
      <c r="K93" s="14" t="str">
        <f t="shared" si="19"/>
        <v>Yes</v>
      </c>
      <c r="L93" s="13" t="str">
        <f t="shared" si="20"/>
        <v/>
      </c>
      <c r="N93" s="27"/>
      <c r="O93" s="33"/>
      <c r="P93" s="13"/>
      <c r="Q93" s="13"/>
      <c r="R93" s="13"/>
    </row>
    <row r="94" spans="1:18" s="9" customFormat="1" ht="35" customHeight="1" x14ac:dyDescent="0.25">
      <c r="A94" s="12"/>
      <c r="B94" s="27"/>
      <c r="C94" s="27"/>
      <c r="D94" s="28"/>
      <c r="E94" s="29"/>
      <c r="F94" s="13">
        <f t="shared" si="14"/>
        <v>0</v>
      </c>
      <c r="G94" s="13">
        <f t="shared" si="15"/>
        <v>0</v>
      </c>
      <c r="H94" s="13">
        <f t="shared" si="16"/>
        <v>0</v>
      </c>
      <c r="I94" s="13">
        <f t="shared" si="17"/>
        <v>0</v>
      </c>
      <c r="J94" s="14" t="str">
        <f t="shared" si="18"/>
        <v>Yes</v>
      </c>
      <c r="K94" s="14" t="str">
        <f t="shared" si="19"/>
        <v>Yes</v>
      </c>
      <c r="L94" s="13" t="str">
        <f t="shared" si="20"/>
        <v/>
      </c>
      <c r="N94" s="27"/>
      <c r="O94" s="33"/>
      <c r="P94" s="13"/>
      <c r="Q94" s="13"/>
      <c r="R94" s="13"/>
    </row>
    <row r="95" spans="1:18" s="9" customFormat="1" ht="35" customHeight="1" x14ac:dyDescent="0.25">
      <c r="A95" s="12"/>
      <c r="B95" s="27"/>
      <c r="C95" s="27"/>
      <c r="D95" s="28"/>
      <c r="E95" s="29"/>
      <c r="F95" s="13">
        <f t="shared" si="14"/>
        <v>0</v>
      </c>
      <c r="G95" s="13">
        <f t="shared" si="15"/>
        <v>0</v>
      </c>
      <c r="H95" s="13">
        <f t="shared" si="16"/>
        <v>0</v>
      </c>
      <c r="I95" s="13">
        <f t="shared" si="17"/>
        <v>0</v>
      </c>
      <c r="J95" s="14" t="str">
        <f t="shared" si="18"/>
        <v>Yes</v>
      </c>
      <c r="K95" s="14" t="str">
        <f t="shared" si="19"/>
        <v>Yes</v>
      </c>
      <c r="L95" s="13" t="str">
        <f t="shared" si="20"/>
        <v/>
      </c>
      <c r="N95" s="27"/>
      <c r="O95" s="33"/>
      <c r="P95" s="13"/>
      <c r="Q95" s="13"/>
      <c r="R95" s="13"/>
    </row>
    <row r="96" spans="1:18" s="9" customFormat="1" ht="35" customHeight="1" x14ac:dyDescent="0.25">
      <c r="A96" s="12"/>
      <c r="B96" s="27"/>
      <c r="C96" s="27"/>
      <c r="D96" s="28"/>
      <c r="E96" s="29"/>
      <c r="F96" s="13">
        <f t="shared" si="14"/>
        <v>0</v>
      </c>
      <c r="G96" s="13">
        <f t="shared" si="15"/>
        <v>0</v>
      </c>
      <c r="H96" s="13">
        <f t="shared" si="16"/>
        <v>0</v>
      </c>
      <c r="I96" s="13">
        <f t="shared" si="17"/>
        <v>0</v>
      </c>
      <c r="J96" s="14" t="str">
        <f t="shared" si="18"/>
        <v>Yes</v>
      </c>
      <c r="K96" s="14" t="str">
        <f t="shared" si="19"/>
        <v>Yes</v>
      </c>
      <c r="L96" s="13" t="str">
        <f t="shared" si="20"/>
        <v/>
      </c>
      <c r="N96" s="27"/>
      <c r="O96" s="33"/>
      <c r="P96" s="13"/>
      <c r="Q96" s="13"/>
      <c r="R96" s="13"/>
    </row>
    <row r="97" spans="1:18" s="9" customFormat="1" ht="35" customHeight="1" x14ac:dyDescent="0.25">
      <c r="A97" s="12"/>
      <c r="B97" s="27"/>
      <c r="C97" s="27"/>
      <c r="D97" s="28"/>
      <c r="E97" s="29"/>
      <c r="F97" s="13">
        <f t="shared" si="14"/>
        <v>0</v>
      </c>
      <c r="G97" s="13">
        <f t="shared" si="15"/>
        <v>0</v>
      </c>
      <c r="H97" s="13">
        <f t="shared" si="16"/>
        <v>0</v>
      </c>
      <c r="I97" s="13">
        <f t="shared" si="17"/>
        <v>0</v>
      </c>
      <c r="J97" s="14" t="str">
        <f t="shared" si="18"/>
        <v>Yes</v>
      </c>
      <c r="K97" s="14" t="str">
        <f t="shared" si="19"/>
        <v>Yes</v>
      </c>
      <c r="L97" s="13" t="str">
        <f t="shared" si="20"/>
        <v/>
      </c>
      <c r="N97" s="27"/>
      <c r="O97" s="33"/>
      <c r="P97" s="13"/>
      <c r="Q97" s="13"/>
      <c r="R97" s="13"/>
    </row>
    <row r="98" spans="1:18" s="9" customFormat="1" ht="35" customHeight="1" x14ac:dyDescent="0.25">
      <c r="A98" s="12"/>
      <c r="B98" s="27"/>
      <c r="C98" s="27"/>
      <c r="D98" s="28"/>
      <c r="E98" s="29"/>
      <c r="F98" s="13">
        <f t="shared" si="14"/>
        <v>0</v>
      </c>
      <c r="G98" s="13">
        <f t="shared" si="15"/>
        <v>0</v>
      </c>
      <c r="H98" s="13">
        <f t="shared" si="16"/>
        <v>0</v>
      </c>
      <c r="I98" s="13">
        <f t="shared" si="17"/>
        <v>0</v>
      </c>
      <c r="J98" s="14" t="str">
        <f t="shared" si="18"/>
        <v>Yes</v>
      </c>
      <c r="K98" s="14" t="str">
        <f t="shared" si="19"/>
        <v>Yes</v>
      </c>
      <c r="L98" s="13" t="str">
        <f t="shared" si="20"/>
        <v/>
      </c>
      <c r="N98" s="27"/>
      <c r="O98" s="33"/>
      <c r="P98" s="13"/>
      <c r="Q98" s="13"/>
      <c r="R98" s="13"/>
    </row>
    <row r="99" spans="1:18" s="9" customFormat="1" ht="35" customHeight="1" x14ac:dyDescent="0.25">
      <c r="A99" s="12"/>
      <c r="B99" s="27"/>
      <c r="C99" s="27"/>
      <c r="D99" s="28"/>
      <c r="E99" s="29"/>
      <c r="F99" s="13">
        <f t="shared" si="14"/>
        <v>0</v>
      </c>
      <c r="G99" s="13">
        <f t="shared" si="15"/>
        <v>0</v>
      </c>
      <c r="H99" s="13">
        <f t="shared" si="16"/>
        <v>0</v>
      </c>
      <c r="I99" s="13">
        <f t="shared" si="17"/>
        <v>0</v>
      </c>
      <c r="J99" s="14" t="str">
        <f t="shared" si="18"/>
        <v>Yes</v>
      </c>
      <c r="K99" s="14" t="str">
        <f t="shared" si="19"/>
        <v>Yes</v>
      </c>
      <c r="L99" s="13" t="str">
        <f t="shared" si="20"/>
        <v/>
      </c>
      <c r="N99" s="27"/>
      <c r="O99" s="33"/>
      <c r="P99" s="13"/>
      <c r="Q99" s="13"/>
      <c r="R99" s="13"/>
    </row>
    <row r="100" spans="1:18" s="9" customFormat="1" ht="35" customHeight="1" x14ac:dyDescent="0.25">
      <c r="A100" s="12"/>
      <c r="B100" s="27"/>
      <c r="C100" s="27"/>
      <c r="D100" s="28"/>
      <c r="E100" s="29"/>
      <c r="F100" s="13">
        <f t="shared" si="14"/>
        <v>0</v>
      </c>
      <c r="G100" s="13">
        <f t="shared" si="15"/>
        <v>0</v>
      </c>
      <c r="H100" s="13">
        <f t="shared" si="16"/>
        <v>0</v>
      </c>
      <c r="I100" s="13">
        <f t="shared" si="17"/>
        <v>0</v>
      </c>
      <c r="J100" s="14" t="str">
        <f t="shared" si="18"/>
        <v>Yes</v>
      </c>
      <c r="K100" s="14" t="str">
        <f t="shared" si="19"/>
        <v>Yes</v>
      </c>
      <c r="L100" s="13" t="str">
        <f t="shared" si="20"/>
        <v/>
      </c>
      <c r="N100" s="27"/>
      <c r="O100" s="33"/>
      <c r="P100" s="13"/>
      <c r="Q100" s="13"/>
      <c r="R100" s="13"/>
    </row>
  </sheetData>
  <mergeCells count="1">
    <mergeCell ref="N1:R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7B84-C315-8E48-8D52-D5116B16BD41}">
  <dimension ref="A1:B11"/>
  <sheetViews>
    <sheetView workbookViewId="0">
      <selection activeCell="B8" sqref="B8"/>
    </sheetView>
  </sheetViews>
  <sheetFormatPr baseColWidth="10" defaultRowHeight="16" x14ac:dyDescent="0.2"/>
  <cols>
    <col min="1" max="1" width="43.1640625" bestFit="1" customWidth="1"/>
    <col min="2" max="2" width="24" customWidth="1"/>
  </cols>
  <sheetData>
    <row r="1" spans="1:2" ht="24" x14ac:dyDescent="0.3">
      <c r="A1" s="4" t="s">
        <v>15</v>
      </c>
    </row>
    <row r="2" spans="1:2" ht="24" x14ac:dyDescent="0.3">
      <c r="A2" s="4"/>
    </row>
    <row r="3" spans="1:2" x14ac:dyDescent="0.2">
      <c r="A3" t="s">
        <v>11</v>
      </c>
    </row>
    <row r="4" spans="1:2" x14ac:dyDescent="0.2">
      <c r="A4" t="s">
        <v>12</v>
      </c>
      <c r="B4" s="3">
        <f>SUM('Factoring Cost Calculator'!B6:B103)</f>
        <v>45129</v>
      </c>
    </row>
    <row r="5" spans="1:2" x14ac:dyDescent="0.2">
      <c r="A5" t="s">
        <v>20</v>
      </c>
      <c r="B5" s="3">
        <f>SUM('Factoring Cost Calculator'!C3:C101)</f>
        <v>39000</v>
      </c>
    </row>
    <row r="6" spans="1:2" x14ac:dyDescent="0.2">
      <c r="A6" t="s">
        <v>22</v>
      </c>
      <c r="B6" s="3">
        <f>SUM('Factoring Cost Calculator'!H3:H101)</f>
        <v>40128.224999999999</v>
      </c>
    </row>
    <row r="7" spans="1:2" x14ac:dyDescent="0.2">
      <c r="A7" t="s">
        <v>13</v>
      </c>
      <c r="B7" s="3">
        <f>SUM('Factoring Cost Calculator'!F6:F103)</f>
        <v>40616.1</v>
      </c>
    </row>
    <row r="8" spans="1:2" x14ac:dyDescent="0.2">
      <c r="A8" t="s">
        <v>14</v>
      </c>
      <c r="B8" s="3">
        <f>SUM('Factoring Cost Calculator'!I3:I101)</f>
        <v>5000.7750000000015</v>
      </c>
    </row>
    <row r="10" spans="1:2" x14ac:dyDescent="0.2">
      <c r="A10" t="s">
        <v>19</v>
      </c>
      <c r="B10" t="str">
        <f>IF(B5&gt;B7, "No", "Yes")</f>
        <v>Yes</v>
      </c>
    </row>
    <row r="11" spans="1:2" x14ac:dyDescent="0.2">
      <c r="A11" t="s">
        <v>21</v>
      </c>
      <c r="B11" t="str">
        <f>IF(B8&gt;B4, "No", "Yes")</f>
        <v>Yes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Factoring Cost Calculator</vt:lpstr>
      <vt:lpstr>Summary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Monkey</dc:creator>
  <cp:lastModifiedBy>Wild Monkey</cp:lastModifiedBy>
  <dcterms:created xsi:type="dcterms:W3CDTF">2023-10-01T14:53:51Z</dcterms:created>
  <dcterms:modified xsi:type="dcterms:W3CDTF">2023-10-02T14:42:19Z</dcterms:modified>
</cp:coreProperties>
</file>